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D:\Desktop2024\Phòng Đào tạo\Rà soát chuẩn đầu ra và khung chương trình các hệ\Rà soát chuẩn đầu ra và CTĐT 2024\Khung chương trình 2024\"/>
    </mc:Choice>
  </mc:AlternateContent>
  <xr:revisionPtr revIDLastSave="0" documentId="13_ncr:1_{072FBF9E-1018-4830-89F4-B62784A9DBF5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Khung CTĐT 2024" sheetId="1" r:id="rId1"/>
    <sheet name="Kế hoạch Đ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3" i="1" l="1"/>
  <c r="D31" i="1" l="1"/>
  <c r="D47" i="1"/>
  <c r="D46" i="1" s="1"/>
  <c r="D62" i="1" l="1"/>
  <c r="D29" i="1" s="1"/>
  <c r="D8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tc={531A6B78-7392-4221-97D5-93337FE5A27F}</author>
  </authors>
  <commentList>
    <comment ref="B56" authorId="0" shapeId="0" xr:uid="{531A6B78-7392-4221-97D5-93337FE5A27F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Đại học Ngoại thương </t>
      </text>
    </comment>
  </commentList>
</comments>
</file>

<file path=xl/sharedStrings.xml><?xml version="1.0" encoding="utf-8"?>
<sst xmlns="http://schemas.openxmlformats.org/spreadsheetml/2006/main" count="375" uniqueCount="245">
  <si>
    <t>TT</t>
  </si>
  <si>
    <t>Học phần</t>
  </si>
  <si>
    <t>Mã học phần</t>
  </si>
  <si>
    <t>Số tín chỉ</t>
  </si>
  <si>
    <t>Đáp ứng chuẩn đâu ra (PLO)</t>
  </si>
  <si>
    <t>Học phần trải nghiệm</t>
  </si>
  <si>
    <t>Khối kiến thức giáo dục đại cương</t>
  </si>
  <si>
    <t xml:space="preserve">Triết học Mác - Lênin </t>
  </si>
  <si>
    <t>MLP131</t>
  </si>
  <si>
    <t>Kinh tế chính trị Mác - Lênin</t>
  </si>
  <si>
    <t>MLE121</t>
  </si>
  <si>
    <t>Chủ nghĩa xã hội khoa học</t>
  </si>
  <si>
    <t>SSO121</t>
  </si>
  <si>
    <t>Tư tưởng Hồ Chí Minh</t>
  </si>
  <si>
    <t>HCM121</t>
  </si>
  <si>
    <t>Lịch sử Đảng Cộng sản Việt Nam</t>
  </si>
  <si>
    <t>VCP121</t>
  </si>
  <si>
    <t>Pháp luật đại cương</t>
  </si>
  <si>
    <t>LAW121</t>
  </si>
  <si>
    <t xml:space="preserve">Tin học ứng dụng </t>
  </si>
  <si>
    <t>AIN131</t>
  </si>
  <si>
    <t>Lý thuyết xác suất và thống kê</t>
  </si>
  <si>
    <t>PST131</t>
  </si>
  <si>
    <t>Toán kinh tế</t>
  </si>
  <si>
    <t>MAE131</t>
  </si>
  <si>
    <t>Tiếng Anh 1</t>
  </si>
  <si>
    <t>ENG121</t>
  </si>
  <si>
    <t>Tiếng Anh 2</t>
  </si>
  <si>
    <t>ENG122</t>
  </si>
  <si>
    <t>Tiếng Anh 3</t>
  </si>
  <si>
    <t>ENG133</t>
  </si>
  <si>
    <t>Tiếng Anh 4</t>
  </si>
  <si>
    <t>ENG134</t>
  </si>
  <si>
    <t>Nguyên lý khởi nghiệp và đổi mới sáng tạo</t>
  </si>
  <si>
    <t>Giáo dục thể chất 1</t>
  </si>
  <si>
    <t>PHE011</t>
  </si>
  <si>
    <t>30 tiết</t>
  </si>
  <si>
    <t>Giáo dục thể chất 2</t>
  </si>
  <si>
    <t>PHE012</t>
  </si>
  <si>
    <t>Giáo dục thể chất 3</t>
  </si>
  <si>
    <t>PHE013</t>
  </si>
  <si>
    <t>Giáo dục quốc phòng</t>
  </si>
  <si>
    <t>5 tuần</t>
  </si>
  <si>
    <t>Khối kiến thức giáo dục chuyên nghiệp</t>
  </si>
  <si>
    <t>2.1</t>
  </si>
  <si>
    <t>Kiến thức cơ sở ngành</t>
  </si>
  <si>
    <t>Bắt buộc</t>
  </si>
  <si>
    <t>Kinh tế học vi mô 1</t>
  </si>
  <si>
    <t>MIE231</t>
  </si>
  <si>
    <t>Quản trị học</t>
  </si>
  <si>
    <t>MAN231</t>
  </si>
  <si>
    <t>Kinh tế học vĩ mô 1</t>
  </si>
  <si>
    <t>MAE231</t>
  </si>
  <si>
    <t>Marketing căn bản</t>
  </si>
  <si>
    <t>PMA231</t>
  </si>
  <si>
    <t xml:space="preserve">Tài chính tiền tệ </t>
  </si>
  <si>
    <t>FAM231</t>
  </si>
  <si>
    <t>Nguyên lý thống kê</t>
  </si>
  <si>
    <t>PSE231</t>
  </si>
  <si>
    <t>Nguyên lý kế toán</t>
  </si>
  <si>
    <t>ACT231</t>
  </si>
  <si>
    <t>2.2</t>
  </si>
  <si>
    <t>Kiến thức ngành</t>
  </si>
  <si>
    <t>2.3</t>
  </si>
  <si>
    <t>Kiến thức chuyên ngành</t>
  </si>
  <si>
    <t>2.4</t>
  </si>
  <si>
    <t>2.5</t>
  </si>
  <si>
    <t>2.6</t>
  </si>
  <si>
    <t>Tổng số tín chỉ</t>
  </si>
  <si>
    <t>ĐẠI HỌC THÁI NGUYÊN</t>
  </si>
  <si>
    <t>CỘNG HÒA XÃ HỘI CHỦ NGHĨA VIỆT NAM</t>
  </si>
  <si>
    <t>Độc lập_ Tự do_ Hạnh phúc</t>
  </si>
  <si>
    <t>Ngành: Quản trị kinh doanh</t>
  </si>
  <si>
    <t>Mã ngành: 7340101</t>
  </si>
  <si>
    <t>Thời gian đào tạo: 4 năm</t>
  </si>
  <si>
    <r>
      <t>TRƯỜ</t>
    </r>
    <r>
      <rPr>
        <b/>
        <u/>
        <sz val="12"/>
        <rFont val="Times New Roman"/>
        <family val="1"/>
        <charset val="163"/>
      </rPr>
      <t>NG ĐẠI HỌC KINH TẾ&amp;</t>
    </r>
    <r>
      <rPr>
        <b/>
        <sz val="12"/>
        <rFont val="Times New Roman"/>
        <family val="1"/>
        <charset val="163"/>
      </rPr>
      <t>QTKD</t>
    </r>
  </si>
  <si>
    <t>Ra quyết định quản trị</t>
  </si>
  <si>
    <t>MDM231</t>
  </si>
  <si>
    <t>Hệ thống thông tin trong quản lý</t>
  </si>
  <si>
    <t>MIS231</t>
  </si>
  <si>
    <t xml:space="preserve">Luật Kinh tế căn bản </t>
  </si>
  <si>
    <t>ELA231</t>
  </si>
  <si>
    <t>Soạn thảo văn bản kinh doanh và quản lý</t>
  </si>
  <si>
    <t>WBM231</t>
  </si>
  <si>
    <t>Pháp luật về chủ thể kinh doanh</t>
  </si>
  <si>
    <t xml:space="preserve"> LOB331</t>
  </si>
  <si>
    <t>Quản trị chiến lược</t>
  </si>
  <si>
    <t>Quản trị nhân lực</t>
  </si>
  <si>
    <t>Thương mại điện tử</t>
  </si>
  <si>
    <t>STM331</t>
  </si>
  <si>
    <t>FIM331</t>
  </si>
  <si>
    <t>HRM331</t>
  </si>
  <si>
    <t>ECM331</t>
  </si>
  <si>
    <t>Đạo đức kinh doanh và văn hóa doanh nghiệp</t>
  </si>
  <si>
    <t>ORC331</t>
  </si>
  <si>
    <t xml:space="preserve">Thống kê doanh nghiệp </t>
  </si>
  <si>
    <t>Phân tích dữ liệu kinh doanh</t>
  </si>
  <si>
    <t>Kỹ năng quản trị</t>
  </si>
  <si>
    <t>Giao tiếp trong kinh doanh</t>
  </si>
  <si>
    <t>MAS331</t>
  </si>
  <si>
    <t>CIB331</t>
  </si>
  <si>
    <t>Tin học ứng dụng trong QTKD</t>
  </si>
  <si>
    <t>Quản trị marketing</t>
  </si>
  <si>
    <t>Quản trị chuỗi cung ứng</t>
  </si>
  <si>
    <t>SCM331</t>
  </si>
  <si>
    <t>Kinh doanh quốc tế</t>
  </si>
  <si>
    <t>INB331</t>
  </si>
  <si>
    <t>Marketing số</t>
  </si>
  <si>
    <t>MAM331</t>
  </si>
  <si>
    <t>Kỹ năng lập kế hoạch và quản lý công việc</t>
  </si>
  <si>
    <t>CHƯƠNG TRÌNH ĐÀO TẠO</t>
  </si>
  <si>
    <t>Tạo lập doanh nghiệp khởi nghiệp
New Enterprise  Creation</t>
  </si>
  <si>
    <t>Tự chọn thay thế khóa luận (sinh viên chọn 2 trong số 4 học phần)</t>
  </si>
  <si>
    <t>PLO9 (PI9.1)</t>
  </si>
  <si>
    <t>PLO2 (PI2.1)
PLO4 (PI4.1)
PLO8 (PI8.2)</t>
  </si>
  <si>
    <t>PLO2 (PI2.1)
PLO5 (PI5.1)
PLO8 (PI8.2)</t>
  </si>
  <si>
    <t>PLO1 (PI1.1)
PLO4 (PI4.1)
PLO8 (PI8.1)</t>
  </si>
  <si>
    <t>PLO1 (PI1.1)
PLO4 (PI4.1)
PLO8 (PI8.2)</t>
  </si>
  <si>
    <t>PLO4 (PI4.3)
PLO9(PI9.2)</t>
  </si>
  <si>
    <t>PLO2 (PI2.1; PI2.2)
PLO4 (PI4.1)
PLO8 (PI8.2)</t>
  </si>
  <si>
    <t>PLO3 (PI3.1)
PLO6 (PI6.1; PI62)
PLO8 (PI8.2)</t>
  </si>
  <si>
    <t>PLO1 (PI1.2)
PLO4 (PI4.1)
PLO8 (PI8.2)</t>
  </si>
  <si>
    <t xml:space="preserve">PLO2 (PI2.1)
PLO6 (PI6.1; PI62)
PLO8 (PI8.2)
</t>
  </si>
  <si>
    <t>STT</t>
  </si>
  <si>
    <t xml:space="preserve">Học kì / Học phần </t>
  </si>
  <si>
    <t>Tính chất HP</t>
  </si>
  <si>
    <t>Tín chỉ</t>
  </si>
  <si>
    <t>Số tiết</t>
  </si>
  <si>
    <t>LT</t>
  </si>
  <si>
    <t>TH</t>
  </si>
  <si>
    <t>I</t>
  </si>
  <si>
    <t>Học kì I</t>
  </si>
  <si>
    <t>Tin học ứng dụng</t>
  </si>
  <si>
    <t>Nguyên lý khởi nghiệp và ĐMST</t>
  </si>
  <si>
    <t>Giáo dục thể chất I</t>
  </si>
  <si>
    <t>x</t>
  </si>
  <si>
    <t>II</t>
  </si>
  <si>
    <t>Học kì II</t>
  </si>
  <si>
    <t>16 </t>
  </si>
  <si>
    <t>Triết học Mác-Lênin</t>
  </si>
  <si>
    <t>Toán Kinh tế</t>
  </si>
  <si>
    <t>Giáo dục thể chất II</t>
  </si>
  <si>
    <t>III</t>
  </si>
  <si>
    <t>Học kì III</t>
  </si>
  <si>
    <t> 17</t>
  </si>
  <si>
    <t>Tài chính tiền tệ</t>
  </si>
  <si>
    <t>Nguyên lý thống Kê</t>
  </si>
  <si>
    <t>Giáo dục thể chất III</t>
  </si>
  <si>
    <t>HP tự chọn cơ sở ngành</t>
  </si>
  <si>
    <t>Tự chọn</t>
  </si>
  <si>
    <t>IV</t>
  </si>
  <si>
    <t>Học kì IV</t>
  </si>
  <si>
    <t> 18</t>
  </si>
  <si>
    <t>V</t>
  </si>
  <si>
    <t>Học kì V</t>
  </si>
  <si>
    <t>17 </t>
  </si>
  <si>
    <t>HP tự chọn khối kiến thức ngành</t>
  </si>
  <si>
    <t>VI</t>
  </si>
  <si>
    <t>Học kì VI</t>
  </si>
  <si>
    <t>VII</t>
  </si>
  <si>
    <t>Học kì VII</t>
  </si>
  <si>
    <r>
      <t> </t>
    </r>
    <r>
      <rPr>
        <b/>
        <sz val="11"/>
        <color theme="1"/>
        <rFont val="Times New Roman"/>
        <family val="1"/>
      </rPr>
      <t>18</t>
    </r>
  </si>
  <si>
    <t>HP tự chọn khối kiến thức chuyên ngành</t>
  </si>
  <si>
    <t>VIII</t>
  </si>
  <si>
    <t>Học kì VIII</t>
  </si>
  <si>
    <t> 10</t>
  </si>
  <si>
    <t>HP thay thế khóa luận</t>
  </si>
  <si>
    <t> 3</t>
  </si>
  <si>
    <t>KẾ HOẠCH ĐÀO TẠO</t>
  </si>
  <si>
    <t>Quản trị tài chính doanh nghiệp</t>
  </si>
  <si>
    <r>
      <t>TRƯỜ</t>
    </r>
    <r>
      <rPr>
        <b/>
        <u/>
        <sz val="13"/>
        <rFont val="Times New Roman"/>
        <family val="1"/>
      </rPr>
      <t>NG ĐẠI HỌC KINH TẾ&amp;</t>
    </r>
    <r>
      <rPr>
        <b/>
        <sz val="13"/>
        <rFont val="Times New Roman"/>
        <family val="1"/>
      </rPr>
      <t>QTKD</t>
    </r>
  </si>
  <si>
    <t>CTĐT: Kinh doanh số</t>
  </si>
  <si>
    <t>PLO1 (PI1.1; PI1.2)
PLO4 (PI4.1)
PLO8 (PI8.1)</t>
  </si>
  <si>
    <t>Thực tập tốt nghiệp</t>
  </si>
  <si>
    <t>KLTN/ Tự chọn thay thế KLTN</t>
  </si>
  <si>
    <t>Thực tập môn học CTĐT KDS</t>
  </si>
  <si>
    <t>Tiếng Anh chuyên ngành</t>
  </si>
  <si>
    <t>Chuyển đổi số</t>
  </si>
  <si>
    <t>Phân tích kinh doanh trong môi trường số</t>
  </si>
  <si>
    <t>Công nghệ tài chính</t>
  </si>
  <si>
    <t>Hệ quản trị cơ sở dữ liệu</t>
  </si>
  <si>
    <t>Dữ liệu lớn và phân tích dữ liệu</t>
  </si>
  <si>
    <t>DM331</t>
  </si>
  <si>
    <t>Logistics điện tử (E-Logistics)</t>
  </si>
  <si>
    <t>ELO331</t>
  </si>
  <si>
    <t>FT331</t>
  </si>
  <si>
    <t>Pháp luật giao dịch điện tử</t>
  </si>
  <si>
    <t>LOE331</t>
  </si>
  <si>
    <t>Bảo mật và an ninh mạng</t>
  </si>
  <si>
    <t>SCI331</t>
  </si>
  <si>
    <t>Thực tập tốt nghiệp CTĐT KDS</t>
  </si>
  <si>
    <t>KLTN/Tự chọn thay thế KLTN CTĐT KDS</t>
  </si>
  <si>
    <t>Quản trị truyền thông số</t>
  </si>
  <si>
    <t>DMM331</t>
  </si>
  <si>
    <t>DBS331</t>
  </si>
  <si>
    <t>DBA331</t>
  </si>
  <si>
    <t>NEC331</t>
  </si>
  <si>
    <t>Bán lẻ trực tuyến</t>
  </si>
  <si>
    <t>OLR331</t>
  </si>
  <si>
    <t>PLO1 (1.4)
PLO2 (PI2.2)
PLO5(PI5.2)
PLO8 (PI8.2),PLO9 (PI9.2)</t>
  </si>
  <si>
    <t>PLO2 (PI2.2)
PLO5(PI5.2)
PLO8 (PI8.2)</t>
  </si>
  <si>
    <t>PLO2 (PI2.2)
PLO4 (PI4.1)
PLO8 (PI8.2)</t>
  </si>
  <si>
    <t>PLO2 (PI2.1; PI2.2)
PLO5 (PI5.2;PI5.3; PI5.4)
PLO7 (PI7.1;PI7.2)</t>
  </si>
  <si>
    <t>PLO2 (PI2.1; PI2.2)
PLO4 (PI4.1)
PLO5 (PI5.2)
PLO8 (PI8.2)</t>
  </si>
  <si>
    <t>PLO2 (PI2.1; PI2.2; PI2.3);PLO3 (PI3.2)
PLO5 (PI5.2)
PLO8 (PI8.2)</t>
  </si>
  <si>
    <t>PLO1 (PI1.3; PI1.4)
PLO2 (PI2.2)
PLO5 (PI5.1, PI5.2)
PLO8 (PI8.2),PLO9 (PI9.2)</t>
  </si>
  <si>
    <t>PLO2 (PI2.2)
PLO5(PI5.2; PI5.4)
PLO9 (PI9.2)</t>
  </si>
  <si>
    <t>PLO2 (PI2.3)
PLO3(PI3.2)
PLO5(PI5.1; PI5.2)
PLO8 (PI8.2)</t>
  </si>
  <si>
    <t>PLO2 (PI2.2)
PLO4 (PI4.1)
PLO5(PI5.2)
PLO8 (PI8.2)</t>
  </si>
  <si>
    <t>PLO2 (PI2.2)
PLO4 (PI4.1)
PLO5(PI5.2)
PLO8 (PI8.2)
PLO9(PI9.2)</t>
  </si>
  <si>
    <t>PLO3 (PI3.1)
PLO6 (PI6.1; PI6.2)
PLO8 (PI8.2)</t>
  </si>
  <si>
    <t>PLO2 (PI2.3)
PLO3 (PI3.2)
PLO4 (PI4.1; PI4.2)
PLO5 (PI5.1)
PLO9 (PI9.2)</t>
  </si>
  <si>
    <t>PLO2 (PI2.3)
PLO3 (PI3.2)
PLO4 (PI4.1; PI4.2)
PLO5 (PI5.1; PI5.2; PI5.3)
PLO7(PI7.1; PI7.2)
PLO9 (PI9.2)</t>
  </si>
  <si>
    <t>PLO2 (PI2.3)
PLO3 (PI3.2)
PLO4 (PI4.1; PI4.2)
PLO5 (PI5.1; PI5.3)
PLO9 (PI9.2)</t>
  </si>
  <si>
    <t>PLO1 (PI1.4)
PLO2 (PI2.3)
PLO3 (PI3.2)
PLO4 (PI4.1)
PLO5 (PI5.2; PI5.3)
PLO9 (PI9.2)</t>
  </si>
  <si>
    <t>PLO1 (PI1.2)
PLO4 (PI4.1)
PLO5 (PI5.1)
PLO9 (PI9.2)</t>
  </si>
  <si>
    <t>PLO2 (PI2.3)
PLO3 (PI3.2)
PLO4 (PI4.1)
PLO5 (PI5.1)
PLO9 (PI9.2)</t>
  </si>
  <si>
    <t>PLO2 (PI2.1,PI2.2,PI2.3)
PLO4 (PI4.1),PLO5 (PI5.1;PI5.2; PI5.3; PI5.4)
PLO7 (PI7.2),PLO9 (PI9.2,PI9.3)</t>
  </si>
  <si>
    <t>PLO2 (PI2.3)
PLO3 (PI3.2)
PLO4 (PI4.1)
PLO5 (PI5.1; PI5.3)
PLO9 (PI9.2)</t>
  </si>
  <si>
    <t>IEI121</t>
  </si>
  <si>
    <t>Introduction of Entrepreneurship and Innovation</t>
  </si>
  <si>
    <t>PTS331</t>
  </si>
  <si>
    <t>Lập kế hoạch kinh doanh</t>
  </si>
  <si>
    <t>BUP331</t>
  </si>
  <si>
    <t>ABD331</t>
  </si>
  <si>
    <t>ENS331</t>
  </si>
  <si>
    <t>TEL331</t>
  </si>
  <si>
    <t>AIB331</t>
  </si>
  <si>
    <t>BDE331</t>
  </si>
  <si>
    <t>Business analytics in the digital environment</t>
  </si>
  <si>
    <t>DTF331</t>
  </si>
  <si>
    <t>Skill of Planning and Task Management</t>
  </si>
  <si>
    <t>Pháp luật thương mại hàng hóa và dịch vụ</t>
  </si>
  <si>
    <t>LGS331</t>
  </si>
  <si>
    <t>Tự chọn (Sinh viên chọn 03 trong số 06 HP tự chọn)</t>
  </si>
  <si>
    <t>Quản trị kinh doanh thương mại</t>
  </si>
  <si>
    <t>CBM331</t>
  </si>
  <si>
    <t>Quản trị doanh nghiệp nhỏ và vừa</t>
  </si>
  <si>
    <t>SME331</t>
  </si>
  <si>
    <t>PLO1</t>
  </si>
  <si>
    <t>Tự chọn (Sinh viên chọn 04 trong số 08 học phần tự chọn)</t>
  </si>
  <si>
    <t>Tự chọn (Sinh viên chọn 4 trong số 07 học phần tự chọn)</t>
  </si>
  <si>
    <t>DBI421</t>
  </si>
  <si>
    <t>DBI441</t>
  </si>
  <si>
    <t>DBT904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</si>
</sst>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name val="Times New Roman"/>
      <family val="1"/>
      <charset val="163"/>
    </font>
    <font>
      <b/>
      <sz val="11"/>
      <name val="Times New Roman"/>
      <family val="1"/>
      <charset val="163"/>
    </font>
    <font>
      <b/>
      <sz val="12"/>
      <name val="Times New Roman"/>
      <family val="1"/>
      <charset val="163"/>
    </font>
    <font>
      <b/>
      <u/>
      <sz val="12"/>
      <name val="Times New Roman"/>
      <family val="1"/>
      <charset val="163"/>
    </font>
    <font>
      <b/>
      <sz val="12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sz val="14"/>
      <name val=".VnTime"/>
      <family val="2"/>
    </font>
    <font>
      <sz val="11"/>
      <color rgb="FFFF0000"/>
      <name val="Times New Roman"/>
      <family val="1"/>
    </font>
    <font>
      <sz val="8"/>
      <name val="Calibri"/>
      <family val="2"/>
      <scheme val="minor"/>
    </font>
    <font>
      <b/>
      <sz val="11"/>
      <name val="Times New Roman"/>
      <family val="1"/>
    </font>
    <font>
      <sz val="14"/>
      <color theme="1"/>
      <name val="Times New Roman"/>
      <family val="1"/>
    </font>
    <font>
      <sz val="11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b/>
      <u/>
      <sz val="13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2"/>
      <color theme="1"/>
      <name val="Times New Roman"/>
      <family val="1"/>
    </font>
    <font>
      <b/>
      <i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3">
    <xf numFmtId="0" fontId="0" fillId="0" borderId="0"/>
    <xf numFmtId="0" fontId="10" fillId="0" borderId="0"/>
    <xf numFmtId="0" fontId="19" fillId="0" borderId="0"/>
  </cellStyleXfs>
  <cellXfs count="75">
    <xf numFmtId="0" fontId="0" fillId="0" borderId="0" xfId="0"/>
    <xf numFmtId="0" fontId="3" fillId="0" borderId="0" xfId="0" applyFont="1"/>
    <xf numFmtId="0" fontId="9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  <xf numFmtId="0" fontId="8" fillId="0" borderId="0" xfId="0" applyFont="1"/>
    <xf numFmtId="0" fontId="13" fillId="0" borderId="0" xfId="0" applyFont="1" applyAlignment="1">
      <alignment horizontal="center" vertical="center"/>
    </xf>
    <xf numFmtId="0" fontId="5" fillId="0" borderId="0" xfId="0" applyFont="1"/>
    <xf numFmtId="0" fontId="16" fillId="0" borderId="0" xfId="1" applyFont="1"/>
    <xf numFmtId="0" fontId="17" fillId="0" borderId="0" xfId="0" applyFont="1"/>
    <xf numFmtId="0" fontId="16" fillId="0" borderId="0" xfId="0" applyFont="1"/>
    <xf numFmtId="0" fontId="18" fillId="0" borderId="0" xfId="0" applyFo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4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top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center" vertical="center" wrapText="1"/>
    </xf>
    <xf numFmtId="0" fontId="20" fillId="0" borderId="1" xfId="1" applyFont="1" applyBorder="1" applyAlignment="1">
      <alignment horizontal="left" vertical="center" wrapText="1"/>
    </xf>
    <xf numFmtId="0" fontId="20" fillId="0" borderId="1" xfId="1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 wrapText="1"/>
    </xf>
    <xf numFmtId="0" fontId="23" fillId="0" borderId="6" xfId="1" applyFont="1" applyBorder="1" applyAlignment="1">
      <alignment horizontal="left" vertical="center" wrapText="1"/>
    </xf>
    <xf numFmtId="0" fontId="23" fillId="0" borderId="6" xfId="1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center" vertical="top" wrapText="1"/>
    </xf>
    <xf numFmtId="0" fontId="20" fillId="0" borderId="1" xfId="1" applyFont="1" applyBorder="1" applyAlignment="1">
      <alignment horizontal="left" vertical="center"/>
    </xf>
    <xf numFmtId="0" fontId="20" fillId="0" borderId="4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2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16" fillId="0" borderId="0" xfId="1" applyFont="1" applyAlignment="1">
      <alignment horizontal="left"/>
    </xf>
    <xf numFmtId="0" fontId="16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0" fillId="0" borderId="4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</cellXfs>
  <cellStyles count="3">
    <cellStyle name="Normal" xfId="0" builtinId="0"/>
    <cellStyle name="Normal 4" xfId="2" xr:uid="{68B018E0-AA38-4806-B152-F0FEC6C6D864}"/>
    <cellStyle name="Normal_Sheet1" xfId="1" xr:uid="{F7C1147E-A6E5-47F4-8ACD-7A07E63D32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Ngo Giang" id="{B49F5CC0-B6D6-41B9-B9B4-28F1FAE124F5}" userId="790203ba90cbfc6d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56" dT="2024-03-02T08:49:02.23" personId="{B49F5CC0-B6D6-41B9-B9B4-28F1FAE124F5}" id="{531A6B78-7392-4221-97D5-93337FE5A27F}">
    <text xml:space="preserve">Đại học Ngoại thương 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6"/>
  <sheetViews>
    <sheetView tabSelected="1" zoomScale="117" zoomScaleNormal="117" workbookViewId="0">
      <selection activeCell="G85" sqref="G85"/>
    </sheetView>
  </sheetViews>
  <sheetFormatPr defaultColWidth="9.1328125" defaultRowHeight="16.5" x14ac:dyDescent="0.45"/>
  <cols>
    <col min="1" max="1" width="9.1328125" style="9"/>
    <col min="2" max="2" width="39.1328125" style="9" customWidth="1"/>
    <col min="3" max="3" width="11.6640625" style="9" customWidth="1"/>
    <col min="4" max="4" width="9.1328125" style="9"/>
    <col min="5" max="5" width="32.1328125" style="14" bestFit="1" customWidth="1"/>
    <col min="6" max="6" width="19.53125" style="15" customWidth="1"/>
    <col min="7" max="9" width="9.1328125" style="9"/>
    <col min="10" max="10" width="2.46484375" style="9" customWidth="1"/>
    <col min="11" max="14" width="8.86328125" style="9" hidden="1" customWidth="1"/>
    <col min="15" max="16384" width="9.1328125" style="9"/>
  </cols>
  <sheetData>
    <row r="1" spans="1:14" x14ac:dyDescent="0.45">
      <c r="A1" s="66" t="s">
        <v>69</v>
      </c>
      <c r="B1" s="66"/>
      <c r="C1" s="66"/>
      <c r="D1" s="64" t="s">
        <v>70</v>
      </c>
      <c r="E1" s="64"/>
      <c r="F1" s="64"/>
      <c r="G1" s="10"/>
      <c r="H1" s="10"/>
      <c r="I1" s="10"/>
      <c r="J1" s="10"/>
      <c r="K1" s="10"/>
      <c r="L1" s="10"/>
      <c r="M1" s="10"/>
      <c r="N1" s="10"/>
    </row>
    <row r="2" spans="1:14" x14ac:dyDescent="0.45">
      <c r="A2" s="64" t="s">
        <v>170</v>
      </c>
      <c r="B2" s="64"/>
      <c r="C2" s="64"/>
      <c r="D2" s="65" t="s">
        <v>71</v>
      </c>
      <c r="E2" s="65"/>
      <c r="F2" s="65"/>
      <c r="G2" s="11"/>
      <c r="H2" s="11"/>
      <c r="I2" s="11"/>
      <c r="J2" s="11"/>
      <c r="K2" s="11"/>
      <c r="L2" s="11"/>
      <c r="M2" s="11"/>
      <c r="N2" s="11"/>
    </row>
    <row r="3" spans="1:14" ht="12" customHeight="1" x14ac:dyDescent="0.45">
      <c r="A3" s="64"/>
      <c r="B3" s="64"/>
      <c r="C3" s="64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 x14ac:dyDescent="0.45">
      <c r="A4" s="64" t="s">
        <v>110</v>
      </c>
      <c r="B4" s="64"/>
      <c r="C4" s="64"/>
      <c r="D4" s="64"/>
      <c r="E4" s="64"/>
      <c r="F4" s="64"/>
      <c r="G4" s="10"/>
      <c r="H4" s="10"/>
      <c r="I4" s="10"/>
      <c r="J4" s="10"/>
      <c r="K4" s="10"/>
      <c r="L4" s="10"/>
      <c r="M4" s="10"/>
      <c r="N4" s="10"/>
    </row>
    <row r="5" spans="1:14" ht="12" customHeight="1" x14ac:dyDescent="0.45">
      <c r="A5" s="12"/>
      <c r="B5" s="12"/>
      <c r="C5" s="12"/>
      <c r="D5" s="12"/>
      <c r="E5" s="13"/>
      <c r="F5" s="12"/>
      <c r="G5" s="12"/>
      <c r="H5" s="12"/>
      <c r="I5" s="12"/>
      <c r="J5" s="12"/>
      <c r="K5" s="12"/>
      <c r="L5" s="12"/>
      <c r="M5" s="12"/>
      <c r="N5" s="12"/>
    </row>
    <row r="6" spans="1:14" ht="17.25" customHeight="1" x14ac:dyDescent="0.45">
      <c r="A6" s="63" t="s">
        <v>72</v>
      </c>
      <c r="B6" s="63"/>
      <c r="C6" s="63"/>
      <c r="D6" s="63" t="s">
        <v>171</v>
      </c>
      <c r="E6" s="63"/>
      <c r="F6" s="63"/>
      <c r="G6" s="8"/>
      <c r="H6" s="8"/>
      <c r="I6" s="8"/>
      <c r="J6" s="8"/>
      <c r="K6" s="8"/>
      <c r="L6" s="8"/>
      <c r="M6" s="8"/>
      <c r="N6" s="8"/>
    </row>
    <row r="7" spans="1:14" ht="17.25" customHeight="1" x14ac:dyDescent="0.45">
      <c r="A7" s="63" t="s">
        <v>73</v>
      </c>
      <c r="B7" s="63"/>
      <c r="C7" s="63"/>
      <c r="D7" s="63" t="s">
        <v>74</v>
      </c>
      <c r="E7" s="63"/>
      <c r="F7" s="63"/>
      <c r="G7" s="8"/>
      <c r="H7" s="8"/>
      <c r="I7" s="8"/>
      <c r="J7" s="8"/>
      <c r="K7" s="8"/>
      <c r="L7" s="8"/>
      <c r="M7" s="8"/>
      <c r="N7" s="8"/>
    </row>
    <row r="9" spans="1:14" ht="30" x14ac:dyDescent="0.45">
      <c r="A9" s="33" t="s">
        <v>0</v>
      </c>
      <c r="B9" s="33" t="s">
        <v>1</v>
      </c>
      <c r="C9" s="33" t="s">
        <v>2</v>
      </c>
      <c r="D9" s="33" t="s">
        <v>3</v>
      </c>
      <c r="E9" s="33" t="s">
        <v>4</v>
      </c>
      <c r="F9" s="33" t="s">
        <v>5</v>
      </c>
    </row>
    <row r="10" spans="1:14" ht="18" customHeight="1" x14ac:dyDescent="0.45">
      <c r="A10" s="33">
        <v>1</v>
      </c>
      <c r="B10" s="61" t="s">
        <v>6</v>
      </c>
      <c r="C10" s="61"/>
      <c r="D10" s="33">
        <v>34</v>
      </c>
      <c r="E10" s="33"/>
      <c r="F10" s="33"/>
    </row>
    <row r="11" spans="1:14" ht="46.25" customHeight="1" x14ac:dyDescent="0.45">
      <c r="A11" s="34">
        <v>1</v>
      </c>
      <c r="B11" s="35" t="s">
        <v>7</v>
      </c>
      <c r="C11" s="35" t="s">
        <v>8</v>
      </c>
      <c r="D11" s="34">
        <v>3</v>
      </c>
      <c r="E11" s="34" t="s">
        <v>117</v>
      </c>
      <c r="F11" s="34"/>
    </row>
    <row r="12" spans="1:14" ht="46.15" x14ac:dyDescent="0.45">
      <c r="A12" s="34">
        <v>2</v>
      </c>
      <c r="B12" s="35" t="s">
        <v>9</v>
      </c>
      <c r="C12" s="35" t="s">
        <v>10</v>
      </c>
      <c r="D12" s="34">
        <v>2</v>
      </c>
      <c r="E12" s="34" t="s">
        <v>117</v>
      </c>
      <c r="F12" s="34"/>
    </row>
    <row r="13" spans="1:14" ht="46.5" customHeight="1" x14ac:dyDescent="0.45">
      <c r="A13" s="34">
        <v>3</v>
      </c>
      <c r="B13" s="35" t="s">
        <v>11</v>
      </c>
      <c r="C13" s="35" t="s">
        <v>12</v>
      </c>
      <c r="D13" s="34">
        <v>2</v>
      </c>
      <c r="E13" s="34" t="s">
        <v>117</v>
      </c>
      <c r="F13" s="34"/>
    </row>
    <row r="14" spans="1:14" ht="46.5" customHeight="1" x14ac:dyDescent="0.45">
      <c r="A14" s="34">
        <v>4</v>
      </c>
      <c r="B14" s="35" t="s">
        <v>13</v>
      </c>
      <c r="C14" s="35" t="s">
        <v>14</v>
      </c>
      <c r="D14" s="34">
        <v>2</v>
      </c>
      <c r="E14" s="34" t="s">
        <v>117</v>
      </c>
      <c r="F14" s="34"/>
    </row>
    <row r="15" spans="1:14" ht="46.5" customHeight="1" x14ac:dyDescent="0.45">
      <c r="A15" s="34">
        <v>5</v>
      </c>
      <c r="B15" s="35" t="s">
        <v>15</v>
      </c>
      <c r="C15" s="35" t="s">
        <v>16</v>
      </c>
      <c r="D15" s="34">
        <v>2</v>
      </c>
      <c r="E15" s="34" t="s">
        <v>117</v>
      </c>
      <c r="F15" s="34"/>
    </row>
    <row r="16" spans="1:14" ht="46.5" customHeight="1" x14ac:dyDescent="0.45">
      <c r="A16" s="34">
        <v>6</v>
      </c>
      <c r="B16" s="35" t="s">
        <v>17</v>
      </c>
      <c r="C16" s="35" t="s">
        <v>18</v>
      </c>
      <c r="D16" s="34">
        <v>2</v>
      </c>
      <c r="E16" s="34" t="s">
        <v>116</v>
      </c>
      <c r="F16" s="34"/>
    </row>
    <row r="17" spans="1:6" ht="50.25" customHeight="1" x14ac:dyDescent="0.45">
      <c r="A17" s="34">
        <v>7</v>
      </c>
      <c r="B17" s="35" t="s">
        <v>19</v>
      </c>
      <c r="C17" s="35" t="s">
        <v>20</v>
      </c>
      <c r="D17" s="34">
        <v>3</v>
      </c>
      <c r="E17" s="34" t="s">
        <v>120</v>
      </c>
      <c r="F17" s="34"/>
    </row>
    <row r="18" spans="1:6" ht="46.15" x14ac:dyDescent="0.45">
      <c r="A18" s="34">
        <v>8</v>
      </c>
      <c r="B18" s="35" t="s">
        <v>21</v>
      </c>
      <c r="C18" s="35" t="s">
        <v>22</v>
      </c>
      <c r="D18" s="34">
        <v>3</v>
      </c>
      <c r="E18" s="34" t="s">
        <v>121</v>
      </c>
      <c r="F18" s="34"/>
    </row>
    <row r="19" spans="1:6" ht="46.15" x14ac:dyDescent="0.45">
      <c r="A19" s="34">
        <v>9</v>
      </c>
      <c r="B19" s="35" t="s">
        <v>23</v>
      </c>
      <c r="C19" s="35" t="s">
        <v>24</v>
      </c>
      <c r="D19" s="34">
        <v>3</v>
      </c>
      <c r="E19" s="34" t="s">
        <v>121</v>
      </c>
      <c r="F19" s="34"/>
    </row>
    <row r="20" spans="1:6" ht="35.1" customHeight="1" x14ac:dyDescent="0.45">
      <c r="A20" s="34">
        <v>10</v>
      </c>
      <c r="B20" s="35" t="s">
        <v>25</v>
      </c>
      <c r="C20" s="35" t="s">
        <v>26</v>
      </c>
      <c r="D20" s="34">
        <v>2</v>
      </c>
      <c r="E20" s="34" t="s">
        <v>118</v>
      </c>
      <c r="F20" s="34"/>
    </row>
    <row r="21" spans="1:6" ht="35.1" customHeight="1" x14ac:dyDescent="0.45">
      <c r="A21" s="34">
        <v>12</v>
      </c>
      <c r="B21" s="35" t="s">
        <v>27</v>
      </c>
      <c r="C21" s="35" t="s">
        <v>28</v>
      </c>
      <c r="D21" s="34">
        <v>2</v>
      </c>
      <c r="E21" s="34" t="s">
        <v>118</v>
      </c>
      <c r="F21" s="34"/>
    </row>
    <row r="22" spans="1:6" ht="35.1" customHeight="1" x14ac:dyDescent="0.45">
      <c r="A22" s="34">
        <v>13</v>
      </c>
      <c r="B22" s="35" t="s">
        <v>29</v>
      </c>
      <c r="C22" s="35" t="s">
        <v>30</v>
      </c>
      <c r="D22" s="34">
        <v>3</v>
      </c>
      <c r="E22" s="34" t="s">
        <v>118</v>
      </c>
      <c r="F22" s="34"/>
    </row>
    <row r="23" spans="1:6" ht="35.1" customHeight="1" x14ac:dyDescent="0.45">
      <c r="A23" s="34">
        <v>14</v>
      </c>
      <c r="B23" s="35" t="s">
        <v>31</v>
      </c>
      <c r="C23" s="35" t="s">
        <v>32</v>
      </c>
      <c r="D23" s="34">
        <v>3</v>
      </c>
      <c r="E23" s="34" t="s">
        <v>118</v>
      </c>
      <c r="F23" s="34"/>
    </row>
    <row r="24" spans="1:6" ht="46.15" x14ac:dyDescent="0.45">
      <c r="A24" s="34">
        <v>15</v>
      </c>
      <c r="B24" s="35" t="s">
        <v>33</v>
      </c>
      <c r="C24" s="35" t="s">
        <v>219</v>
      </c>
      <c r="D24" s="34">
        <v>2</v>
      </c>
      <c r="E24" s="34" t="s">
        <v>202</v>
      </c>
      <c r="F24" s="34" t="s">
        <v>220</v>
      </c>
    </row>
    <row r="25" spans="1:6" ht="35.1" customHeight="1" x14ac:dyDescent="0.45">
      <c r="A25" s="34">
        <v>16</v>
      </c>
      <c r="B25" s="35" t="s">
        <v>34</v>
      </c>
      <c r="C25" s="35" t="s">
        <v>35</v>
      </c>
      <c r="D25" s="34" t="s">
        <v>36</v>
      </c>
      <c r="E25" s="34" t="s">
        <v>113</v>
      </c>
      <c r="F25" s="34"/>
    </row>
    <row r="26" spans="1:6" ht="35.1" customHeight="1" x14ac:dyDescent="0.45">
      <c r="A26" s="34">
        <v>17</v>
      </c>
      <c r="B26" s="35" t="s">
        <v>37</v>
      </c>
      <c r="C26" s="35" t="s">
        <v>38</v>
      </c>
      <c r="D26" s="34" t="s">
        <v>36</v>
      </c>
      <c r="E26" s="34" t="s">
        <v>113</v>
      </c>
      <c r="F26" s="34"/>
    </row>
    <row r="27" spans="1:6" ht="35.1" customHeight="1" x14ac:dyDescent="0.45">
      <c r="A27" s="34">
        <v>18</v>
      </c>
      <c r="B27" s="35" t="s">
        <v>39</v>
      </c>
      <c r="C27" s="35" t="s">
        <v>40</v>
      </c>
      <c r="D27" s="34" t="s">
        <v>36</v>
      </c>
      <c r="E27" s="34" t="s">
        <v>113</v>
      </c>
      <c r="F27" s="34"/>
    </row>
    <row r="28" spans="1:6" ht="35.1" customHeight="1" x14ac:dyDescent="0.45">
      <c r="A28" s="34">
        <v>19</v>
      </c>
      <c r="B28" s="35" t="s">
        <v>41</v>
      </c>
      <c r="C28" s="35"/>
      <c r="D28" s="34" t="s">
        <v>42</v>
      </c>
      <c r="E28" s="34" t="s">
        <v>239</v>
      </c>
      <c r="F28" s="34"/>
    </row>
    <row r="29" spans="1:6" ht="35.1" customHeight="1" x14ac:dyDescent="0.45">
      <c r="A29" s="33">
        <v>2</v>
      </c>
      <c r="B29" s="61" t="s">
        <v>43</v>
      </c>
      <c r="C29" s="61"/>
      <c r="D29" s="33">
        <f>D30+D46+D62+D76+D77+D78</f>
        <v>93</v>
      </c>
      <c r="E29" s="33"/>
      <c r="F29" s="33"/>
    </row>
    <row r="30" spans="1:6" ht="35.1" customHeight="1" x14ac:dyDescent="0.45">
      <c r="A30" s="36" t="s">
        <v>44</v>
      </c>
      <c r="B30" s="36" t="s">
        <v>45</v>
      </c>
      <c r="C30" s="36"/>
      <c r="D30" s="37">
        <v>30</v>
      </c>
      <c r="E30" s="37"/>
      <c r="F30" s="37"/>
    </row>
    <row r="31" spans="1:6" ht="35.1" customHeight="1" x14ac:dyDescent="0.45">
      <c r="A31" s="34"/>
      <c r="B31" s="38" t="s">
        <v>46</v>
      </c>
      <c r="C31" s="38"/>
      <c r="D31" s="34">
        <f>SUM(D32:D38)</f>
        <v>21</v>
      </c>
      <c r="E31" s="34"/>
      <c r="F31" s="34"/>
    </row>
    <row r="32" spans="1:6" ht="46.15" x14ac:dyDescent="0.45">
      <c r="A32" s="34">
        <v>20</v>
      </c>
      <c r="B32" s="35" t="s">
        <v>47</v>
      </c>
      <c r="C32" s="35" t="s">
        <v>48</v>
      </c>
      <c r="D32" s="34">
        <v>3</v>
      </c>
      <c r="E32" s="34" t="s">
        <v>114</v>
      </c>
      <c r="F32" s="34"/>
    </row>
    <row r="33" spans="1:6" ht="46.5" customHeight="1" x14ac:dyDescent="0.45">
      <c r="A33" s="34">
        <v>21</v>
      </c>
      <c r="B33" s="35" t="s">
        <v>49</v>
      </c>
      <c r="C33" s="35" t="s">
        <v>50</v>
      </c>
      <c r="D33" s="34">
        <v>3</v>
      </c>
      <c r="E33" s="34" t="s">
        <v>115</v>
      </c>
      <c r="F33" s="34"/>
    </row>
    <row r="34" spans="1:6" ht="46.15" x14ac:dyDescent="0.45">
      <c r="A34" s="34">
        <v>22</v>
      </c>
      <c r="B34" s="35" t="s">
        <v>51</v>
      </c>
      <c r="C34" s="35" t="s">
        <v>52</v>
      </c>
      <c r="D34" s="34">
        <v>3</v>
      </c>
      <c r="E34" s="34" t="s">
        <v>114</v>
      </c>
      <c r="F34" s="34"/>
    </row>
    <row r="35" spans="1:6" ht="46.15" x14ac:dyDescent="0.45">
      <c r="A35" s="34">
        <v>23</v>
      </c>
      <c r="B35" s="35" t="s">
        <v>53</v>
      </c>
      <c r="C35" s="35" t="s">
        <v>54</v>
      </c>
      <c r="D35" s="34">
        <v>3</v>
      </c>
      <c r="E35" s="34" t="s">
        <v>114</v>
      </c>
      <c r="F35" s="34"/>
    </row>
    <row r="36" spans="1:6" ht="50.45" customHeight="1" x14ac:dyDescent="0.45">
      <c r="A36" s="34">
        <v>24</v>
      </c>
      <c r="B36" s="35" t="s">
        <v>55</v>
      </c>
      <c r="C36" s="35" t="s">
        <v>56</v>
      </c>
      <c r="D36" s="34">
        <v>3</v>
      </c>
      <c r="E36" s="34" t="s">
        <v>114</v>
      </c>
      <c r="F36" s="34"/>
    </row>
    <row r="37" spans="1:6" ht="50.45" customHeight="1" x14ac:dyDescent="0.45">
      <c r="A37" s="34">
        <v>25</v>
      </c>
      <c r="B37" s="35" t="s">
        <v>57</v>
      </c>
      <c r="C37" s="35" t="s">
        <v>58</v>
      </c>
      <c r="D37" s="34">
        <v>3</v>
      </c>
      <c r="E37" s="34" t="s">
        <v>119</v>
      </c>
      <c r="F37" s="34"/>
    </row>
    <row r="38" spans="1:6" ht="46.25" customHeight="1" x14ac:dyDescent="0.45">
      <c r="A38" s="34">
        <v>26</v>
      </c>
      <c r="B38" s="35" t="s">
        <v>59</v>
      </c>
      <c r="C38" s="35" t="s">
        <v>60</v>
      </c>
      <c r="D38" s="34">
        <v>3</v>
      </c>
      <c r="E38" s="34" t="s">
        <v>114</v>
      </c>
      <c r="F38" s="34"/>
    </row>
    <row r="39" spans="1:6" ht="35.1" customHeight="1" x14ac:dyDescent="0.45">
      <c r="A39" s="34"/>
      <c r="B39" s="59" t="s">
        <v>234</v>
      </c>
      <c r="C39" s="59"/>
      <c r="D39" s="39">
        <v>9</v>
      </c>
      <c r="E39" s="34"/>
      <c r="F39" s="34"/>
    </row>
    <row r="40" spans="1:6" ht="61.5" x14ac:dyDescent="0.45">
      <c r="A40" s="34">
        <v>27</v>
      </c>
      <c r="B40" s="40" t="s">
        <v>76</v>
      </c>
      <c r="C40" s="41" t="s">
        <v>77</v>
      </c>
      <c r="D40" s="34">
        <v>3</v>
      </c>
      <c r="E40" s="34" t="s">
        <v>203</v>
      </c>
      <c r="F40" s="34"/>
    </row>
    <row r="41" spans="1:6" ht="61.5" x14ac:dyDescent="0.45">
      <c r="A41" s="34">
        <v>28</v>
      </c>
      <c r="B41" s="42" t="s">
        <v>78</v>
      </c>
      <c r="C41" s="34" t="s">
        <v>79</v>
      </c>
      <c r="D41" s="34">
        <v>3</v>
      </c>
      <c r="E41" s="34" t="s">
        <v>204</v>
      </c>
      <c r="F41" s="34"/>
    </row>
    <row r="42" spans="1:6" ht="47.75" customHeight="1" x14ac:dyDescent="0.45">
      <c r="A42" s="34">
        <v>29</v>
      </c>
      <c r="B42" s="40" t="s">
        <v>80</v>
      </c>
      <c r="C42" s="41" t="s">
        <v>81</v>
      </c>
      <c r="D42" s="34">
        <v>3</v>
      </c>
      <c r="E42" s="34" t="s">
        <v>172</v>
      </c>
      <c r="F42" s="34"/>
    </row>
    <row r="43" spans="1:6" ht="48" customHeight="1" thickBot="1" x14ac:dyDescent="0.5">
      <c r="A43" s="34">
        <v>30</v>
      </c>
      <c r="B43" s="40" t="s">
        <v>84</v>
      </c>
      <c r="C43" s="41" t="s">
        <v>85</v>
      </c>
      <c r="D43" s="34">
        <v>3</v>
      </c>
      <c r="E43" s="34" t="s">
        <v>172</v>
      </c>
      <c r="F43" s="34"/>
    </row>
    <row r="44" spans="1:6" ht="48" customHeight="1" thickTop="1" thickBot="1" x14ac:dyDescent="0.5">
      <c r="A44" s="34">
        <v>31</v>
      </c>
      <c r="B44" s="43" t="s">
        <v>232</v>
      </c>
      <c r="C44" s="44" t="s">
        <v>233</v>
      </c>
      <c r="D44" s="45">
        <v>3</v>
      </c>
      <c r="E44" s="34" t="s">
        <v>172</v>
      </c>
      <c r="F44" s="34"/>
    </row>
    <row r="45" spans="1:6" ht="48" customHeight="1" thickTop="1" x14ac:dyDescent="0.45">
      <c r="A45" s="34">
        <v>32</v>
      </c>
      <c r="B45" s="40" t="s">
        <v>82</v>
      </c>
      <c r="C45" s="46" t="s">
        <v>83</v>
      </c>
      <c r="D45" s="34">
        <v>3</v>
      </c>
      <c r="E45" s="34" t="s">
        <v>122</v>
      </c>
      <c r="F45" s="34"/>
    </row>
    <row r="46" spans="1:6" ht="35.1" customHeight="1" x14ac:dyDescent="0.45">
      <c r="A46" s="37" t="s">
        <v>61</v>
      </c>
      <c r="B46" s="36" t="s">
        <v>62</v>
      </c>
      <c r="C46" s="36"/>
      <c r="D46" s="37">
        <f>D47+D53</f>
        <v>27</v>
      </c>
      <c r="E46" s="36"/>
      <c r="F46" s="37"/>
    </row>
    <row r="47" spans="1:6" ht="35.1" customHeight="1" x14ac:dyDescent="0.45">
      <c r="A47" s="34"/>
      <c r="B47" s="38" t="s">
        <v>46</v>
      </c>
      <c r="C47" s="34"/>
      <c r="D47" s="39">
        <f>SUM(D48:D52)</f>
        <v>15</v>
      </c>
      <c r="E47" s="35"/>
      <c r="F47" s="34"/>
    </row>
    <row r="48" spans="1:6" ht="61.5" x14ac:dyDescent="0.45">
      <c r="A48" s="34">
        <v>33</v>
      </c>
      <c r="B48" s="47" t="s">
        <v>86</v>
      </c>
      <c r="C48" s="46" t="s">
        <v>89</v>
      </c>
      <c r="D48" s="34">
        <v>3</v>
      </c>
      <c r="E48" s="34" t="s">
        <v>205</v>
      </c>
      <c r="F48" s="34"/>
    </row>
    <row r="49" spans="1:9" ht="61.5" x14ac:dyDescent="0.45">
      <c r="A49" s="34">
        <v>34</v>
      </c>
      <c r="B49" s="47" t="s">
        <v>169</v>
      </c>
      <c r="C49" s="46" t="s">
        <v>90</v>
      </c>
      <c r="D49" s="34">
        <v>3</v>
      </c>
      <c r="E49" s="34" t="s">
        <v>199</v>
      </c>
      <c r="F49" s="34"/>
    </row>
    <row r="50" spans="1:9" ht="46.15" x14ac:dyDescent="0.45">
      <c r="A50" s="34">
        <v>35</v>
      </c>
      <c r="B50" s="47" t="s">
        <v>87</v>
      </c>
      <c r="C50" s="46" t="s">
        <v>91</v>
      </c>
      <c r="D50" s="34">
        <v>3</v>
      </c>
      <c r="E50" s="34" t="s">
        <v>206</v>
      </c>
      <c r="F50" s="34"/>
    </row>
    <row r="51" spans="1:9" ht="61.5" x14ac:dyDescent="0.45">
      <c r="A51" s="34">
        <v>36</v>
      </c>
      <c r="B51" s="47" t="s">
        <v>88</v>
      </c>
      <c r="C51" s="41" t="s">
        <v>92</v>
      </c>
      <c r="D51" s="34">
        <v>3</v>
      </c>
      <c r="E51" s="34" t="s">
        <v>207</v>
      </c>
      <c r="F51" s="34"/>
    </row>
    <row r="52" spans="1:9" ht="46.15" x14ac:dyDescent="0.45">
      <c r="A52" s="34">
        <v>37</v>
      </c>
      <c r="B52" s="42" t="s">
        <v>102</v>
      </c>
      <c r="C52" s="48" t="s">
        <v>108</v>
      </c>
      <c r="D52" s="34">
        <v>3</v>
      </c>
      <c r="E52" s="34" t="s">
        <v>200</v>
      </c>
      <c r="F52" s="34"/>
      <c r="H52" s="16"/>
      <c r="I52" s="17"/>
    </row>
    <row r="53" spans="1:9" ht="35.1" customHeight="1" x14ac:dyDescent="0.45">
      <c r="A53" s="34"/>
      <c r="B53" s="59" t="s">
        <v>240</v>
      </c>
      <c r="C53" s="59"/>
      <c r="D53" s="39">
        <v>12</v>
      </c>
      <c r="E53" s="35"/>
      <c r="F53" s="34"/>
    </row>
    <row r="54" spans="1:9" ht="61.5" x14ac:dyDescent="0.45">
      <c r="A54" s="34">
        <v>38</v>
      </c>
      <c r="B54" s="42" t="s">
        <v>93</v>
      </c>
      <c r="C54" s="34" t="s">
        <v>94</v>
      </c>
      <c r="D54" s="34">
        <v>3</v>
      </c>
      <c r="E54" s="34" t="s">
        <v>208</v>
      </c>
      <c r="F54" s="34"/>
    </row>
    <row r="55" spans="1:9" ht="61.5" x14ac:dyDescent="0.45">
      <c r="A55" s="34">
        <v>39</v>
      </c>
      <c r="B55" s="42" t="s">
        <v>95</v>
      </c>
      <c r="C55" s="34" t="s">
        <v>225</v>
      </c>
      <c r="D55" s="34">
        <v>3</v>
      </c>
      <c r="E55" s="34" t="s">
        <v>208</v>
      </c>
      <c r="F55" s="34"/>
    </row>
    <row r="56" spans="1:9" ht="61.5" x14ac:dyDescent="0.45">
      <c r="A56" s="34">
        <v>40</v>
      </c>
      <c r="B56" s="35" t="s">
        <v>96</v>
      </c>
      <c r="C56" s="34" t="s">
        <v>224</v>
      </c>
      <c r="D56" s="34">
        <v>3</v>
      </c>
      <c r="E56" s="34" t="s">
        <v>208</v>
      </c>
      <c r="F56" s="34"/>
    </row>
    <row r="57" spans="1:9" ht="76.900000000000006" x14ac:dyDescent="0.45">
      <c r="A57" s="34">
        <v>41</v>
      </c>
      <c r="B57" s="47" t="s">
        <v>97</v>
      </c>
      <c r="C57" s="46" t="s">
        <v>99</v>
      </c>
      <c r="D57" s="34">
        <v>3</v>
      </c>
      <c r="E57" s="34" t="s">
        <v>209</v>
      </c>
      <c r="F57" s="34"/>
    </row>
    <row r="58" spans="1:9" ht="46.15" x14ac:dyDescent="0.45">
      <c r="A58" s="34">
        <v>42</v>
      </c>
      <c r="B58" s="49" t="s">
        <v>98</v>
      </c>
      <c r="C58" s="41" t="s">
        <v>100</v>
      </c>
      <c r="D58" s="34">
        <v>3</v>
      </c>
      <c r="E58" s="34" t="s">
        <v>201</v>
      </c>
      <c r="F58" s="34"/>
    </row>
    <row r="59" spans="1:9" ht="76.900000000000006" x14ac:dyDescent="0.45">
      <c r="A59" s="34">
        <v>43</v>
      </c>
      <c r="B59" s="40" t="s">
        <v>109</v>
      </c>
      <c r="C59" s="41" t="s">
        <v>221</v>
      </c>
      <c r="D59" s="34">
        <v>3</v>
      </c>
      <c r="E59" s="34" t="s">
        <v>209</v>
      </c>
      <c r="F59" s="34" t="s">
        <v>231</v>
      </c>
    </row>
    <row r="60" spans="1:9" ht="30.75" x14ac:dyDescent="0.45">
      <c r="A60" s="34">
        <v>44</v>
      </c>
      <c r="B60" s="35" t="s">
        <v>176</v>
      </c>
      <c r="C60" s="34" t="s">
        <v>226</v>
      </c>
      <c r="D60" s="34">
        <v>3</v>
      </c>
      <c r="E60" s="34" t="s">
        <v>118</v>
      </c>
      <c r="F60" s="34"/>
    </row>
    <row r="61" spans="1:9" ht="46.15" x14ac:dyDescent="0.45">
      <c r="A61" s="34">
        <v>45</v>
      </c>
      <c r="B61" s="35" t="s">
        <v>101</v>
      </c>
      <c r="C61" s="34" t="s">
        <v>227</v>
      </c>
      <c r="D61" s="34">
        <v>3</v>
      </c>
      <c r="E61" s="34" t="s">
        <v>210</v>
      </c>
      <c r="F61" s="34"/>
    </row>
    <row r="62" spans="1:9" x14ac:dyDescent="0.45">
      <c r="A62" s="37" t="s">
        <v>63</v>
      </c>
      <c r="B62" s="62" t="s">
        <v>64</v>
      </c>
      <c r="C62" s="62"/>
      <c r="D62" s="37">
        <f>D63+D68</f>
        <v>24</v>
      </c>
      <c r="E62" s="36"/>
      <c r="F62" s="37"/>
    </row>
    <row r="63" spans="1:9" ht="35.1" customHeight="1" x14ac:dyDescent="0.45">
      <c r="A63" s="39"/>
      <c r="B63" s="38" t="s">
        <v>46</v>
      </c>
      <c r="C63" s="39"/>
      <c r="D63" s="39">
        <f>SUM(D64:D67)</f>
        <v>12</v>
      </c>
      <c r="E63" s="38"/>
      <c r="F63" s="39"/>
    </row>
    <row r="64" spans="1:9" ht="76.900000000000006" x14ac:dyDescent="0.45">
      <c r="A64" s="34">
        <v>46</v>
      </c>
      <c r="B64" s="47" t="s">
        <v>177</v>
      </c>
      <c r="C64" s="46" t="s">
        <v>230</v>
      </c>
      <c r="D64" s="34">
        <v>3</v>
      </c>
      <c r="E64" s="34" t="s">
        <v>211</v>
      </c>
      <c r="F64" s="34"/>
    </row>
    <row r="65" spans="1:9" ht="102" customHeight="1" x14ac:dyDescent="0.45">
      <c r="A65" s="34">
        <v>47</v>
      </c>
      <c r="B65" s="42" t="s">
        <v>178</v>
      </c>
      <c r="C65" s="34" t="s">
        <v>228</v>
      </c>
      <c r="D65" s="34">
        <v>3</v>
      </c>
      <c r="E65" s="34" t="s">
        <v>213</v>
      </c>
      <c r="F65" s="34" t="s">
        <v>229</v>
      </c>
    </row>
    <row r="66" spans="1:9" ht="76.900000000000006" x14ac:dyDescent="0.45">
      <c r="A66" s="34">
        <v>48</v>
      </c>
      <c r="B66" s="42" t="s">
        <v>107</v>
      </c>
      <c r="C66" s="34" t="s">
        <v>182</v>
      </c>
      <c r="D66" s="34">
        <v>3</v>
      </c>
      <c r="E66" s="34" t="s">
        <v>216</v>
      </c>
      <c r="F66" s="34"/>
    </row>
    <row r="67" spans="1:9" ht="76.900000000000006" x14ac:dyDescent="0.45">
      <c r="A67" s="34">
        <v>49</v>
      </c>
      <c r="B67" s="42" t="s">
        <v>181</v>
      </c>
      <c r="C67" s="34" t="s">
        <v>195</v>
      </c>
      <c r="D67" s="34">
        <v>3</v>
      </c>
      <c r="E67" s="34" t="s">
        <v>216</v>
      </c>
      <c r="F67" s="34"/>
    </row>
    <row r="68" spans="1:9" ht="35.1" customHeight="1" x14ac:dyDescent="0.45">
      <c r="A68" s="35"/>
      <c r="B68" s="59" t="s">
        <v>241</v>
      </c>
      <c r="C68" s="59"/>
      <c r="D68" s="39">
        <v>12</v>
      </c>
      <c r="E68" s="35"/>
      <c r="F68" s="34"/>
    </row>
    <row r="69" spans="1:9" ht="92.25" x14ac:dyDescent="0.45">
      <c r="A69" s="34">
        <v>50</v>
      </c>
      <c r="B69" s="47" t="s">
        <v>179</v>
      </c>
      <c r="C69" s="46" t="s">
        <v>185</v>
      </c>
      <c r="D69" s="34">
        <v>3</v>
      </c>
      <c r="E69" s="34" t="s">
        <v>214</v>
      </c>
      <c r="F69" s="34"/>
      <c r="H69" s="16"/>
      <c r="I69" s="17"/>
    </row>
    <row r="70" spans="1:9" ht="61.5" x14ac:dyDescent="0.45">
      <c r="A70" s="34">
        <v>51</v>
      </c>
      <c r="B70" s="42" t="s">
        <v>103</v>
      </c>
      <c r="C70" s="34" t="s">
        <v>104</v>
      </c>
      <c r="D70" s="34">
        <v>3</v>
      </c>
      <c r="E70" s="34" t="s">
        <v>208</v>
      </c>
      <c r="F70" s="34"/>
    </row>
    <row r="71" spans="1:9" ht="61.5" x14ac:dyDescent="0.45">
      <c r="A71" s="34">
        <v>52</v>
      </c>
      <c r="B71" s="49" t="s">
        <v>105</v>
      </c>
      <c r="C71" s="34" t="s">
        <v>106</v>
      </c>
      <c r="D71" s="34">
        <v>3</v>
      </c>
      <c r="E71" s="34" t="s">
        <v>208</v>
      </c>
      <c r="F71" s="34"/>
    </row>
    <row r="72" spans="1:9" ht="76.900000000000006" x14ac:dyDescent="0.45">
      <c r="A72" s="34">
        <v>53</v>
      </c>
      <c r="B72" s="42" t="s">
        <v>180</v>
      </c>
      <c r="C72" s="34" t="s">
        <v>194</v>
      </c>
      <c r="D72" s="34">
        <v>3</v>
      </c>
      <c r="E72" s="34" t="s">
        <v>216</v>
      </c>
      <c r="F72" s="34"/>
    </row>
    <row r="73" spans="1:9" ht="76.900000000000006" x14ac:dyDescent="0.45">
      <c r="A73" s="34">
        <v>54</v>
      </c>
      <c r="B73" s="42" t="s">
        <v>188</v>
      </c>
      <c r="C73" s="34" t="s">
        <v>189</v>
      </c>
      <c r="D73" s="34">
        <v>3</v>
      </c>
      <c r="E73" s="34" t="s">
        <v>216</v>
      </c>
      <c r="F73" s="34"/>
    </row>
    <row r="74" spans="1:9" ht="76.900000000000006" x14ac:dyDescent="0.45">
      <c r="A74" s="34">
        <v>55</v>
      </c>
      <c r="B74" s="42" t="s">
        <v>183</v>
      </c>
      <c r="C74" s="34" t="s">
        <v>184</v>
      </c>
      <c r="D74" s="34">
        <v>3</v>
      </c>
      <c r="E74" s="34" t="s">
        <v>216</v>
      </c>
      <c r="F74" s="34"/>
    </row>
    <row r="75" spans="1:9" ht="61.9" thickBot="1" x14ac:dyDescent="0.5">
      <c r="A75" s="34">
        <v>56</v>
      </c>
      <c r="B75" s="35" t="s">
        <v>186</v>
      </c>
      <c r="C75" s="34" t="s">
        <v>187</v>
      </c>
      <c r="D75" s="34">
        <v>3</v>
      </c>
      <c r="E75" s="34" t="s">
        <v>215</v>
      </c>
      <c r="F75" s="34"/>
    </row>
    <row r="76" spans="1:9" ht="62.25" thickTop="1" thickBot="1" x14ac:dyDescent="0.5">
      <c r="A76" s="37" t="s">
        <v>65</v>
      </c>
      <c r="B76" s="36" t="s">
        <v>175</v>
      </c>
      <c r="C76" s="55" t="s">
        <v>242</v>
      </c>
      <c r="D76" s="37">
        <v>2</v>
      </c>
      <c r="E76" s="34" t="s">
        <v>217</v>
      </c>
      <c r="F76" s="34"/>
    </row>
    <row r="77" spans="1:9" ht="62.25" thickTop="1" thickBot="1" x14ac:dyDescent="0.5">
      <c r="A77" s="37" t="s">
        <v>66</v>
      </c>
      <c r="B77" s="36" t="s">
        <v>190</v>
      </c>
      <c r="C77" s="55" t="s">
        <v>243</v>
      </c>
      <c r="D77" s="37">
        <v>4</v>
      </c>
      <c r="E77" s="34" t="s">
        <v>217</v>
      </c>
      <c r="F77" s="34"/>
    </row>
    <row r="78" spans="1:9" ht="68.45" customHeight="1" thickTop="1" thickBot="1" x14ac:dyDescent="0.5">
      <c r="A78" s="37" t="s">
        <v>67</v>
      </c>
      <c r="B78" s="36" t="s">
        <v>191</v>
      </c>
      <c r="C78" s="55" t="s">
        <v>244</v>
      </c>
      <c r="D78" s="37">
        <v>6</v>
      </c>
      <c r="E78" s="34" t="s">
        <v>217</v>
      </c>
      <c r="F78" s="34"/>
    </row>
    <row r="79" spans="1:9" ht="35.1" customHeight="1" thickTop="1" x14ac:dyDescent="0.45">
      <c r="A79" s="34"/>
      <c r="B79" s="60" t="s">
        <v>112</v>
      </c>
      <c r="C79" s="60"/>
      <c r="D79" s="34">
        <v>6</v>
      </c>
      <c r="E79" s="35"/>
      <c r="F79" s="34"/>
    </row>
    <row r="80" spans="1:9" ht="77.25" thickBot="1" x14ac:dyDescent="0.5">
      <c r="A80" s="34">
        <v>57</v>
      </c>
      <c r="B80" s="73" t="s">
        <v>192</v>
      </c>
      <c r="C80" s="50" t="s">
        <v>193</v>
      </c>
      <c r="D80" s="50">
        <v>3</v>
      </c>
      <c r="E80" s="34" t="s">
        <v>218</v>
      </c>
      <c r="F80" s="34"/>
    </row>
    <row r="81" spans="1:6" ht="77.650000000000006" thickTop="1" thickBot="1" x14ac:dyDescent="0.5">
      <c r="A81" s="51">
        <v>58</v>
      </c>
      <c r="B81" s="56" t="s">
        <v>235</v>
      </c>
      <c r="C81" s="57" t="s">
        <v>236</v>
      </c>
      <c r="D81" s="32">
        <v>3</v>
      </c>
      <c r="E81" s="34" t="s">
        <v>218</v>
      </c>
      <c r="F81" s="34"/>
    </row>
    <row r="82" spans="1:6" ht="77.650000000000006" thickTop="1" thickBot="1" x14ac:dyDescent="0.5">
      <c r="A82" s="51">
        <v>59</v>
      </c>
      <c r="B82" s="58" t="s">
        <v>237</v>
      </c>
      <c r="C82" s="32" t="s">
        <v>238</v>
      </c>
      <c r="D82" s="32">
        <v>3</v>
      </c>
      <c r="E82" s="34" t="s">
        <v>218</v>
      </c>
      <c r="F82" s="34"/>
    </row>
    <row r="83" spans="1:6" ht="77.25" thickTop="1" x14ac:dyDescent="0.45">
      <c r="A83" s="51">
        <v>60</v>
      </c>
      <c r="B83" s="49" t="s">
        <v>222</v>
      </c>
      <c r="C83" s="50" t="s">
        <v>223</v>
      </c>
      <c r="D83" s="52">
        <v>3</v>
      </c>
      <c r="E83" s="53" t="s">
        <v>213</v>
      </c>
      <c r="F83" s="34"/>
    </row>
    <row r="84" spans="1:6" ht="92.25" x14ac:dyDescent="0.45">
      <c r="A84" s="34">
        <v>61</v>
      </c>
      <c r="B84" s="74" t="s">
        <v>111</v>
      </c>
      <c r="C84" s="54" t="s">
        <v>196</v>
      </c>
      <c r="D84" s="54">
        <v>3</v>
      </c>
      <c r="E84" s="34" t="s">
        <v>212</v>
      </c>
      <c r="F84" s="34"/>
    </row>
    <row r="85" spans="1:6" ht="76.900000000000006" x14ac:dyDescent="0.45">
      <c r="A85" s="51">
        <v>62</v>
      </c>
      <c r="B85" s="42" t="s">
        <v>197</v>
      </c>
      <c r="C85" s="34" t="s">
        <v>198</v>
      </c>
      <c r="D85" s="34">
        <v>3</v>
      </c>
      <c r="E85" s="34" t="s">
        <v>218</v>
      </c>
      <c r="F85" s="34"/>
    </row>
    <row r="86" spans="1:6" ht="35.1" customHeight="1" x14ac:dyDescent="0.45">
      <c r="A86" s="34"/>
      <c r="B86" s="33" t="s">
        <v>68</v>
      </c>
      <c r="C86" s="33"/>
      <c r="D86" s="33">
        <f>D10+D29</f>
        <v>127</v>
      </c>
      <c r="E86" s="35"/>
      <c r="F86" s="34"/>
    </row>
  </sheetData>
  <mergeCells count="17">
    <mergeCell ref="A6:C6"/>
    <mergeCell ref="A7:C7"/>
    <mergeCell ref="D1:F1"/>
    <mergeCell ref="D2:F2"/>
    <mergeCell ref="A4:F4"/>
    <mergeCell ref="D6:F6"/>
    <mergeCell ref="D7:F7"/>
    <mergeCell ref="A1:C1"/>
    <mergeCell ref="A2:C2"/>
    <mergeCell ref="A3:C3"/>
    <mergeCell ref="B68:C68"/>
    <mergeCell ref="B79:C79"/>
    <mergeCell ref="B10:C10"/>
    <mergeCell ref="B29:C29"/>
    <mergeCell ref="B39:C39"/>
    <mergeCell ref="B53:C53"/>
    <mergeCell ref="B62:C62"/>
  </mergeCells>
  <phoneticPr fontId="12" type="noConversion"/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48183-C690-4F05-A566-EDF3D01F66E0}">
  <dimension ref="A1:N69"/>
  <sheetViews>
    <sheetView topLeftCell="A39" workbookViewId="0">
      <selection activeCell="L59" sqref="L59"/>
    </sheetView>
  </sheetViews>
  <sheetFormatPr defaultRowHeight="14.25" x14ac:dyDescent="0.45"/>
  <cols>
    <col min="2" max="2" width="37.86328125" customWidth="1"/>
    <col min="3" max="3" width="10.33203125" customWidth="1"/>
    <col min="8" max="8" width="11.6640625" customWidth="1"/>
  </cols>
  <sheetData>
    <row r="1" spans="1:14" s="1" customFormat="1" ht="15.4" x14ac:dyDescent="0.45">
      <c r="A1" s="1" t="s">
        <v>69</v>
      </c>
      <c r="D1" s="67" t="s">
        <v>70</v>
      </c>
      <c r="E1" s="67"/>
      <c r="F1" s="67"/>
      <c r="G1" s="67"/>
      <c r="H1" s="67"/>
      <c r="I1" s="3"/>
      <c r="J1" s="3"/>
      <c r="K1" s="3"/>
    </row>
    <row r="2" spans="1:14" s="1" customFormat="1" ht="15.4" x14ac:dyDescent="0.45">
      <c r="A2" s="7" t="s">
        <v>75</v>
      </c>
      <c r="B2" s="7"/>
      <c r="C2" s="7"/>
      <c r="D2" s="68" t="s">
        <v>71</v>
      </c>
      <c r="E2" s="68"/>
      <c r="F2" s="68"/>
      <c r="G2" s="68"/>
      <c r="H2" s="68"/>
      <c r="I2" s="4"/>
      <c r="J2" s="4"/>
      <c r="K2" s="4"/>
    </row>
    <row r="3" spans="1:14" s="1" customFormat="1" ht="12" customHeight="1" x14ac:dyDescent="0.45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</row>
    <row r="4" spans="1:14" s="1" customFormat="1" ht="19.899999999999999" x14ac:dyDescent="0.5">
      <c r="A4" s="69" t="s">
        <v>168</v>
      </c>
      <c r="B4" s="69"/>
      <c r="C4" s="69"/>
      <c r="D4" s="69"/>
      <c r="E4" s="69"/>
      <c r="F4" s="69"/>
      <c r="G4" s="69"/>
      <c r="H4" s="69"/>
      <c r="I4" s="5"/>
      <c r="J4" s="5"/>
      <c r="K4" s="5"/>
      <c r="L4" s="5"/>
      <c r="M4" s="5"/>
      <c r="N4" s="5"/>
    </row>
    <row r="5" spans="1:14" s="1" customFormat="1" ht="12" customHeight="1" x14ac:dyDescent="0.45">
      <c r="A5" s="2"/>
      <c r="B5" s="2"/>
      <c r="C5" s="2"/>
      <c r="D5" s="2"/>
      <c r="E5" s="6"/>
      <c r="F5" s="2"/>
      <c r="G5" s="2"/>
      <c r="H5" s="2"/>
      <c r="I5" s="2"/>
      <c r="J5" s="2"/>
      <c r="K5" s="2"/>
      <c r="L5" s="2"/>
      <c r="M5" s="2"/>
      <c r="N5" s="2"/>
    </row>
    <row r="6" spans="1:14" s="9" customFormat="1" ht="17.25" customHeight="1" x14ac:dyDescent="0.45">
      <c r="A6" s="63" t="s">
        <v>72</v>
      </c>
      <c r="B6" s="63"/>
      <c r="C6" s="63"/>
      <c r="D6" s="63" t="s">
        <v>171</v>
      </c>
      <c r="E6" s="63"/>
      <c r="F6" s="63"/>
      <c r="G6" s="8"/>
      <c r="H6" s="8"/>
      <c r="I6" s="8"/>
      <c r="J6" s="8"/>
      <c r="K6" s="8"/>
      <c r="L6" s="8"/>
      <c r="M6" s="8"/>
      <c r="N6" s="8"/>
    </row>
    <row r="7" spans="1:14" s="9" customFormat="1" ht="17.25" customHeight="1" x14ac:dyDescent="0.45">
      <c r="A7" s="63" t="s">
        <v>73</v>
      </c>
      <c r="B7" s="63"/>
      <c r="C7" s="63"/>
      <c r="D7" s="63" t="s">
        <v>74</v>
      </c>
      <c r="E7" s="63"/>
      <c r="F7" s="63"/>
      <c r="G7" s="8"/>
      <c r="H7" s="8"/>
      <c r="I7" s="8"/>
      <c r="J7" s="8"/>
      <c r="K7" s="8"/>
      <c r="L7" s="8"/>
      <c r="M7" s="8"/>
      <c r="N7" s="8"/>
    </row>
    <row r="9" spans="1:14" ht="26.75" customHeight="1" x14ac:dyDescent="0.45">
      <c r="A9" s="72" t="s">
        <v>123</v>
      </c>
      <c r="B9" s="72" t="s">
        <v>124</v>
      </c>
      <c r="C9" s="70" t="s">
        <v>2</v>
      </c>
      <c r="D9" s="70" t="s">
        <v>125</v>
      </c>
      <c r="E9" s="72" t="s">
        <v>126</v>
      </c>
      <c r="F9" s="72" t="s">
        <v>127</v>
      </c>
      <c r="G9" s="72"/>
      <c r="H9" s="70" t="s">
        <v>5</v>
      </c>
    </row>
    <row r="10" spans="1:14" x14ac:dyDescent="0.45">
      <c r="A10" s="72"/>
      <c r="B10" s="72"/>
      <c r="C10" s="70"/>
      <c r="D10" s="70"/>
      <c r="E10" s="72"/>
      <c r="F10" s="18" t="s">
        <v>128</v>
      </c>
      <c r="G10" s="18" t="s">
        <v>129</v>
      </c>
      <c r="H10" s="70"/>
    </row>
    <row r="11" spans="1:14" ht="17.649999999999999" x14ac:dyDescent="0.5">
      <c r="A11" s="19" t="s">
        <v>130</v>
      </c>
      <c r="B11" s="20" t="s">
        <v>131</v>
      </c>
      <c r="C11" s="21"/>
      <c r="D11" s="22"/>
      <c r="E11" s="19">
        <v>15</v>
      </c>
      <c r="F11" s="19"/>
      <c r="G11" s="19"/>
      <c r="H11" s="22"/>
    </row>
    <row r="12" spans="1:14" x14ac:dyDescent="0.45">
      <c r="A12" s="18">
        <v>1</v>
      </c>
      <c r="B12" s="23" t="s">
        <v>21</v>
      </c>
      <c r="C12" s="18"/>
      <c r="D12" s="24" t="s">
        <v>46</v>
      </c>
      <c r="E12" s="18">
        <v>3</v>
      </c>
      <c r="F12" s="23"/>
      <c r="G12" s="23"/>
      <c r="H12" s="25"/>
    </row>
    <row r="13" spans="1:14" x14ac:dyDescent="0.45">
      <c r="A13" s="18">
        <v>2</v>
      </c>
      <c r="B13" s="23" t="s">
        <v>132</v>
      </c>
      <c r="C13" s="18"/>
      <c r="D13" s="24" t="s">
        <v>46</v>
      </c>
      <c r="E13" s="18">
        <v>3</v>
      </c>
      <c r="F13" s="23"/>
      <c r="G13" s="23"/>
      <c r="H13" s="25"/>
    </row>
    <row r="14" spans="1:14" x14ac:dyDescent="0.45">
      <c r="A14" s="18">
        <v>3</v>
      </c>
      <c r="B14" s="23" t="s">
        <v>25</v>
      </c>
      <c r="C14" s="18"/>
      <c r="D14" s="24" t="s">
        <v>46</v>
      </c>
      <c r="E14" s="18">
        <v>2</v>
      </c>
      <c r="F14" s="23"/>
      <c r="G14" s="23"/>
      <c r="H14" s="25"/>
    </row>
    <row r="15" spans="1:14" x14ac:dyDescent="0.45">
      <c r="A15" s="18">
        <v>4</v>
      </c>
      <c r="B15" s="23" t="s">
        <v>47</v>
      </c>
      <c r="C15" s="18"/>
      <c r="D15" s="24" t="s">
        <v>46</v>
      </c>
      <c r="E15" s="18">
        <v>3</v>
      </c>
      <c r="F15" s="23"/>
      <c r="G15" s="23"/>
      <c r="H15" s="25"/>
    </row>
    <row r="16" spans="1:14" x14ac:dyDescent="0.45">
      <c r="A16" s="18">
        <v>5</v>
      </c>
      <c r="B16" s="23" t="s">
        <v>17</v>
      </c>
      <c r="C16" s="18"/>
      <c r="D16" s="24" t="s">
        <v>46</v>
      </c>
      <c r="E16" s="18">
        <v>2</v>
      </c>
      <c r="F16" s="23"/>
      <c r="G16" s="23"/>
      <c r="H16" s="25"/>
    </row>
    <row r="17" spans="1:8" x14ac:dyDescent="0.45">
      <c r="A17" s="18">
        <v>6</v>
      </c>
      <c r="B17" s="23" t="s">
        <v>133</v>
      </c>
      <c r="C17" s="18"/>
      <c r="D17" s="24" t="s">
        <v>46</v>
      </c>
      <c r="E17" s="18">
        <v>2</v>
      </c>
      <c r="F17" s="23"/>
      <c r="G17" s="23"/>
      <c r="H17" s="25"/>
    </row>
    <row r="18" spans="1:8" x14ac:dyDescent="0.45">
      <c r="A18" s="18">
        <v>7</v>
      </c>
      <c r="B18" s="23" t="s">
        <v>134</v>
      </c>
      <c r="C18" s="18"/>
      <c r="D18" s="24" t="s">
        <v>46</v>
      </c>
      <c r="E18" s="18" t="s">
        <v>135</v>
      </c>
      <c r="F18" s="18"/>
      <c r="G18" s="18"/>
      <c r="H18" s="24"/>
    </row>
    <row r="19" spans="1:8" ht="17.649999999999999" x14ac:dyDescent="0.5">
      <c r="A19" s="19" t="s">
        <v>136</v>
      </c>
      <c r="B19" s="20" t="s">
        <v>137</v>
      </c>
      <c r="C19" s="21"/>
      <c r="D19" s="22"/>
      <c r="E19" s="19" t="s">
        <v>138</v>
      </c>
      <c r="F19" s="20"/>
      <c r="G19" s="20"/>
      <c r="H19" s="26"/>
    </row>
    <row r="20" spans="1:8" x14ac:dyDescent="0.45">
      <c r="A20" s="18">
        <v>1</v>
      </c>
      <c r="B20" s="23" t="s">
        <v>139</v>
      </c>
      <c r="C20" s="18"/>
      <c r="D20" s="24" t="s">
        <v>46</v>
      </c>
      <c r="E20" s="18">
        <v>2</v>
      </c>
      <c r="F20" s="23"/>
      <c r="G20" s="23"/>
      <c r="H20" s="25"/>
    </row>
    <row r="21" spans="1:8" x14ac:dyDescent="0.45">
      <c r="A21" s="18">
        <v>2</v>
      </c>
      <c r="B21" s="23" t="s">
        <v>27</v>
      </c>
      <c r="C21" s="18"/>
      <c r="D21" s="24" t="s">
        <v>46</v>
      </c>
      <c r="E21" s="18">
        <v>2</v>
      </c>
      <c r="F21" s="23"/>
      <c r="G21" s="23"/>
      <c r="H21" s="25"/>
    </row>
    <row r="22" spans="1:8" x14ac:dyDescent="0.45">
      <c r="A22" s="18">
        <v>3</v>
      </c>
      <c r="B22" s="23" t="s">
        <v>140</v>
      </c>
      <c r="C22" s="18"/>
      <c r="D22" s="24" t="s">
        <v>46</v>
      </c>
      <c r="E22" s="18">
        <v>3</v>
      </c>
      <c r="F22" s="23"/>
      <c r="G22" s="23"/>
      <c r="H22" s="25"/>
    </row>
    <row r="23" spans="1:8" x14ac:dyDescent="0.45">
      <c r="A23" s="18">
        <v>4</v>
      </c>
      <c r="B23" s="23" t="s">
        <v>49</v>
      </c>
      <c r="C23" s="18"/>
      <c r="D23" s="24" t="s">
        <v>46</v>
      </c>
      <c r="E23" s="18">
        <v>3</v>
      </c>
      <c r="F23" s="23"/>
      <c r="G23" s="23"/>
      <c r="H23" s="25"/>
    </row>
    <row r="24" spans="1:8" x14ac:dyDescent="0.45">
      <c r="A24" s="18">
        <v>5</v>
      </c>
      <c r="B24" s="23" t="s">
        <v>59</v>
      </c>
      <c r="C24" s="18"/>
      <c r="D24" s="24" t="s">
        <v>46</v>
      </c>
      <c r="E24" s="18">
        <v>3</v>
      </c>
      <c r="F24" s="23"/>
      <c r="G24" s="23"/>
      <c r="H24" s="25"/>
    </row>
    <row r="25" spans="1:8" x14ac:dyDescent="0.45">
      <c r="A25" s="18">
        <v>6</v>
      </c>
      <c r="B25" s="23" t="s">
        <v>51</v>
      </c>
      <c r="C25" s="18"/>
      <c r="D25" s="24" t="s">
        <v>46</v>
      </c>
      <c r="E25" s="18">
        <v>3</v>
      </c>
      <c r="F25" s="23"/>
      <c r="G25" s="23"/>
      <c r="H25" s="25"/>
    </row>
    <row r="26" spans="1:8" x14ac:dyDescent="0.45">
      <c r="A26" s="18">
        <v>7</v>
      </c>
      <c r="B26" s="23" t="s">
        <v>141</v>
      </c>
      <c r="C26" s="18"/>
      <c r="D26" s="24" t="s">
        <v>46</v>
      </c>
      <c r="E26" s="18" t="s">
        <v>135</v>
      </c>
      <c r="F26" s="18"/>
      <c r="G26" s="18"/>
      <c r="H26" s="24"/>
    </row>
    <row r="27" spans="1:8" ht="17.649999999999999" x14ac:dyDescent="0.5">
      <c r="A27" s="19" t="s">
        <v>142</v>
      </c>
      <c r="B27" s="20" t="s">
        <v>143</v>
      </c>
      <c r="C27" s="21"/>
      <c r="D27" s="22"/>
      <c r="E27" s="19" t="s">
        <v>144</v>
      </c>
      <c r="F27" s="20"/>
      <c r="G27" s="20"/>
      <c r="H27" s="26"/>
    </row>
    <row r="28" spans="1:8" x14ac:dyDescent="0.45">
      <c r="A28" s="18">
        <v>1</v>
      </c>
      <c r="B28" s="23" t="s">
        <v>11</v>
      </c>
      <c r="C28" s="18"/>
      <c r="D28" s="24" t="s">
        <v>46</v>
      </c>
      <c r="E28" s="18">
        <v>2</v>
      </c>
      <c r="F28" s="23"/>
      <c r="G28" s="23"/>
      <c r="H28" s="25"/>
    </row>
    <row r="29" spans="1:8" x14ac:dyDescent="0.45">
      <c r="A29" s="18">
        <v>2</v>
      </c>
      <c r="B29" s="23" t="s">
        <v>29</v>
      </c>
      <c r="C29" s="18"/>
      <c r="D29" s="24" t="s">
        <v>46</v>
      </c>
      <c r="E29" s="18">
        <v>3</v>
      </c>
      <c r="F29" s="23"/>
      <c r="G29" s="23"/>
      <c r="H29" s="25"/>
    </row>
    <row r="30" spans="1:8" x14ac:dyDescent="0.45">
      <c r="A30" s="18">
        <v>3</v>
      </c>
      <c r="B30" s="23" t="s">
        <v>53</v>
      </c>
      <c r="C30" s="18"/>
      <c r="D30" s="24" t="s">
        <v>46</v>
      </c>
      <c r="E30" s="18">
        <v>3</v>
      </c>
      <c r="F30" s="23"/>
      <c r="G30" s="23"/>
      <c r="H30" s="25"/>
    </row>
    <row r="31" spans="1:8" x14ac:dyDescent="0.45">
      <c r="A31" s="18">
        <v>4</v>
      </c>
      <c r="B31" s="23" t="s">
        <v>145</v>
      </c>
      <c r="C31" s="18"/>
      <c r="D31" s="24" t="s">
        <v>46</v>
      </c>
      <c r="E31" s="18">
        <v>3</v>
      </c>
      <c r="F31" s="23"/>
      <c r="G31" s="23"/>
      <c r="H31" s="25"/>
    </row>
    <row r="32" spans="1:8" x14ac:dyDescent="0.45">
      <c r="A32" s="18">
        <v>5</v>
      </c>
      <c r="B32" s="23" t="s">
        <v>146</v>
      </c>
      <c r="C32" s="18"/>
      <c r="D32" s="24" t="s">
        <v>46</v>
      </c>
      <c r="E32" s="18">
        <v>3</v>
      </c>
      <c r="F32" s="23"/>
      <c r="G32" s="23"/>
      <c r="H32" s="25"/>
    </row>
    <row r="33" spans="1:8" x14ac:dyDescent="0.45">
      <c r="A33" s="18">
        <v>6</v>
      </c>
      <c r="B33" s="23" t="s">
        <v>147</v>
      </c>
      <c r="C33" s="18"/>
      <c r="D33" s="24" t="s">
        <v>46</v>
      </c>
      <c r="E33" s="18" t="s">
        <v>135</v>
      </c>
      <c r="F33" s="23"/>
      <c r="G33" s="23"/>
      <c r="H33" s="25"/>
    </row>
    <row r="34" spans="1:8" x14ac:dyDescent="0.45">
      <c r="A34" s="18">
        <v>7</v>
      </c>
      <c r="B34" s="23" t="s">
        <v>41</v>
      </c>
      <c r="C34" s="18"/>
      <c r="D34" s="24" t="s">
        <v>46</v>
      </c>
      <c r="E34" s="18" t="s">
        <v>135</v>
      </c>
      <c r="F34" s="23"/>
      <c r="G34" s="23"/>
      <c r="H34" s="25"/>
    </row>
    <row r="35" spans="1:8" x14ac:dyDescent="0.45">
      <c r="A35" s="18">
        <v>8</v>
      </c>
      <c r="B35" s="23" t="s">
        <v>148</v>
      </c>
      <c r="C35" s="18"/>
      <c r="D35" s="24" t="s">
        <v>149</v>
      </c>
      <c r="E35" s="18">
        <v>3</v>
      </c>
      <c r="F35" s="18"/>
      <c r="G35" s="18"/>
      <c r="H35" s="24"/>
    </row>
    <row r="36" spans="1:8" ht="17.649999999999999" x14ac:dyDescent="0.5">
      <c r="A36" s="19" t="s">
        <v>150</v>
      </c>
      <c r="B36" s="20" t="s">
        <v>151</v>
      </c>
      <c r="C36" s="21"/>
      <c r="D36" s="22"/>
      <c r="E36" s="19" t="s">
        <v>152</v>
      </c>
      <c r="F36" s="20"/>
      <c r="G36" s="20"/>
      <c r="H36" s="26"/>
    </row>
    <row r="37" spans="1:8" x14ac:dyDescent="0.45">
      <c r="A37" s="18">
        <v>1</v>
      </c>
      <c r="B37" s="23" t="s">
        <v>9</v>
      </c>
      <c r="C37" s="18"/>
      <c r="D37" s="24" t="s">
        <v>46</v>
      </c>
      <c r="E37" s="18">
        <v>3</v>
      </c>
      <c r="F37" s="23"/>
      <c r="G37" s="23"/>
      <c r="H37" s="25"/>
    </row>
    <row r="38" spans="1:8" x14ac:dyDescent="0.45">
      <c r="A38" s="18">
        <v>2</v>
      </c>
      <c r="B38" s="27" t="s">
        <v>86</v>
      </c>
      <c r="C38" s="18"/>
      <c r="D38" s="24" t="s">
        <v>46</v>
      </c>
      <c r="E38" s="18">
        <v>3</v>
      </c>
      <c r="F38" s="23"/>
      <c r="G38" s="23"/>
      <c r="H38" s="25"/>
    </row>
    <row r="39" spans="1:8" x14ac:dyDescent="0.45">
      <c r="A39" s="18">
        <v>3</v>
      </c>
      <c r="B39" s="27" t="s">
        <v>87</v>
      </c>
      <c r="C39" s="18"/>
      <c r="D39" s="24" t="s">
        <v>46</v>
      </c>
      <c r="E39" s="18">
        <v>3</v>
      </c>
      <c r="F39" s="23"/>
      <c r="G39" s="23"/>
      <c r="H39" s="25"/>
    </row>
    <row r="40" spans="1:8" x14ac:dyDescent="0.45">
      <c r="A40" s="18">
        <v>4</v>
      </c>
      <c r="B40" s="28" t="s">
        <v>88</v>
      </c>
      <c r="C40" s="18"/>
      <c r="D40" s="24" t="s">
        <v>46</v>
      </c>
      <c r="E40" s="18">
        <v>3</v>
      </c>
      <c r="F40" s="23"/>
      <c r="G40" s="23"/>
      <c r="H40" s="25"/>
    </row>
    <row r="41" spans="1:8" x14ac:dyDescent="0.45">
      <c r="A41" s="18">
        <v>5</v>
      </c>
      <c r="B41" s="23" t="s">
        <v>148</v>
      </c>
      <c r="C41" s="18"/>
      <c r="D41" s="24" t="s">
        <v>149</v>
      </c>
      <c r="E41" s="18">
        <v>3</v>
      </c>
      <c r="F41" s="23"/>
      <c r="G41" s="23"/>
      <c r="H41" s="25"/>
    </row>
    <row r="42" spans="1:8" x14ac:dyDescent="0.45">
      <c r="A42" s="18">
        <v>6</v>
      </c>
      <c r="B42" s="23" t="s">
        <v>148</v>
      </c>
      <c r="C42" s="18"/>
      <c r="D42" s="24" t="s">
        <v>149</v>
      </c>
      <c r="E42" s="18">
        <v>3</v>
      </c>
      <c r="F42" s="23"/>
      <c r="G42" s="23"/>
      <c r="H42" s="25"/>
    </row>
    <row r="43" spans="1:8" ht="17.649999999999999" x14ac:dyDescent="0.5">
      <c r="A43" s="19" t="s">
        <v>153</v>
      </c>
      <c r="B43" s="20" t="s">
        <v>154</v>
      </c>
      <c r="C43" s="21"/>
      <c r="D43" s="22"/>
      <c r="E43" s="19" t="s">
        <v>155</v>
      </c>
      <c r="F43" s="20"/>
      <c r="G43" s="20"/>
      <c r="H43" s="26"/>
    </row>
    <row r="44" spans="1:8" x14ac:dyDescent="0.45">
      <c r="A44" s="18">
        <v>1</v>
      </c>
      <c r="B44" s="23" t="s">
        <v>15</v>
      </c>
      <c r="C44" s="18"/>
      <c r="D44" s="24" t="s">
        <v>46</v>
      </c>
      <c r="E44" s="18">
        <v>2</v>
      </c>
      <c r="F44" s="23"/>
      <c r="G44" s="23"/>
      <c r="H44" s="25"/>
    </row>
    <row r="45" spans="1:8" x14ac:dyDescent="0.45">
      <c r="A45" s="18">
        <v>2</v>
      </c>
      <c r="B45" s="27" t="s">
        <v>169</v>
      </c>
      <c r="C45" s="18"/>
      <c r="D45" s="24" t="s">
        <v>46</v>
      </c>
      <c r="E45" s="18">
        <v>3</v>
      </c>
      <c r="F45" s="23"/>
      <c r="G45" s="23"/>
      <c r="H45" s="25"/>
    </row>
    <row r="46" spans="1:8" x14ac:dyDescent="0.45">
      <c r="A46" s="18">
        <v>3</v>
      </c>
      <c r="B46" s="31" t="s">
        <v>102</v>
      </c>
      <c r="C46" s="18"/>
      <c r="D46" s="24" t="s">
        <v>46</v>
      </c>
      <c r="E46" s="18">
        <v>3</v>
      </c>
      <c r="F46" s="23"/>
      <c r="G46" s="23"/>
      <c r="H46" s="25"/>
    </row>
    <row r="47" spans="1:8" x14ac:dyDescent="0.45">
      <c r="A47" s="18">
        <v>4</v>
      </c>
      <c r="B47" s="23" t="s">
        <v>156</v>
      </c>
      <c r="C47" s="18"/>
      <c r="D47" s="24" t="s">
        <v>149</v>
      </c>
      <c r="E47" s="18">
        <v>3</v>
      </c>
      <c r="F47" s="23"/>
      <c r="G47" s="23"/>
      <c r="H47" s="25"/>
    </row>
    <row r="48" spans="1:8" x14ac:dyDescent="0.45">
      <c r="A48" s="18">
        <v>5</v>
      </c>
      <c r="B48" s="23" t="s">
        <v>156</v>
      </c>
      <c r="C48" s="18"/>
      <c r="D48" s="24" t="s">
        <v>149</v>
      </c>
      <c r="E48" s="18">
        <v>3</v>
      </c>
      <c r="F48" s="23"/>
      <c r="G48" s="23"/>
      <c r="H48" s="25"/>
    </row>
    <row r="49" spans="1:8" x14ac:dyDescent="0.45">
      <c r="A49" s="18">
        <v>6</v>
      </c>
      <c r="B49" s="23" t="s">
        <v>156</v>
      </c>
      <c r="C49" s="18"/>
      <c r="D49" s="24" t="s">
        <v>149</v>
      </c>
      <c r="E49" s="18">
        <v>3</v>
      </c>
      <c r="F49" s="23"/>
      <c r="G49" s="23"/>
      <c r="H49" s="25"/>
    </row>
    <row r="50" spans="1:8" ht="17.649999999999999" x14ac:dyDescent="0.5">
      <c r="A50" s="19" t="s">
        <v>157</v>
      </c>
      <c r="B50" s="20" t="s">
        <v>158</v>
      </c>
      <c r="C50" s="21"/>
      <c r="D50" s="22"/>
      <c r="E50" s="19" t="s">
        <v>138</v>
      </c>
      <c r="F50" s="20"/>
      <c r="G50" s="20"/>
      <c r="H50" s="26"/>
    </row>
    <row r="51" spans="1:8" x14ac:dyDescent="0.45">
      <c r="A51" s="18">
        <v>1</v>
      </c>
      <c r="B51" s="23" t="s">
        <v>31</v>
      </c>
      <c r="C51" s="18"/>
      <c r="D51" s="24" t="s">
        <v>46</v>
      </c>
      <c r="E51" s="18">
        <v>3</v>
      </c>
      <c r="F51" s="23"/>
      <c r="G51" s="23"/>
      <c r="H51" s="25"/>
    </row>
    <row r="52" spans="1:8" x14ac:dyDescent="0.45">
      <c r="A52" s="18">
        <v>2</v>
      </c>
      <c r="B52" s="23" t="s">
        <v>13</v>
      </c>
      <c r="C52" s="18"/>
      <c r="D52" s="24" t="s">
        <v>46</v>
      </c>
      <c r="E52" s="18">
        <v>2</v>
      </c>
      <c r="F52" s="23"/>
      <c r="G52" s="23"/>
      <c r="H52" s="25"/>
    </row>
    <row r="53" spans="1:8" x14ac:dyDescent="0.45">
      <c r="A53" s="18">
        <v>3</v>
      </c>
      <c r="B53" s="23" t="s">
        <v>156</v>
      </c>
      <c r="C53" s="18"/>
      <c r="D53" s="24" t="s">
        <v>149</v>
      </c>
      <c r="E53" s="18">
        <v>3</v>
      </c>
      <c r="F53" s="23"/>
      <c r="G53" s="23"/>
      <c r="H53" s="25"/>
    </row>
    <row r="54" spans="1:8" x14ac:dyDescent="0.45">
      <c r="A54" s="18">
        <v>4</v>
      </c>
      <c r="B54" s="30" t="s">
        <v>177</v>
      </c>
      <c r="C54" s="18"/>
      <c r="D54" s="24" t="s">
        <v>46</v>
      </c>
      <c r="E54" s="18">
        <v>3</v>
      </c>
      <c r="F54" s="23"/>
      <c r="G54" s="23"/>
      <c r="H54" s="25"/>
    </row>
    <row r="55" spans="1:8" x14ac:dyDescent="0.45">
      <c r="A55" s="18">
        <v>5</v>
      </c>
      <c r="B55" s="29" t="s">
        <v>178</v>
      </c>
      <c r="C55" s="19"/>
      <c r="D55" s="24" t="s">
        <v>46</v>
      </c>
      <c r="E55" s="18">
        <v>3</v>
      </c>
      <c r="F55" s="20"/>
      <c r="G55" s="20"/>
      <c r="H55" s="26"/>
    </row>
    <row r="56" spans="1:8" x14ac:dyDescent="0.45">
      <c r="A56" s="18">
        <v>6</v>
      </c>
      <c r="B56" s="23" t="s">
        <v>175</v>
      </c>
      <c r="C56" s="18"/>
      <c r="D56" s="24" t="s">
        <v>46</v>
      </c>
      <c r="E56" s="18">
        <v>2</v>
      </c>
      <c r="F56" s="23"/>
      <c r="G56" s="23"/>
      <c r="H56" s="25"/>
    </row>
    <row r="57" spans="1:8" ht="17.649999999999999" x14ac:dyDescent="0.5">
      <c r="A57" s="19" t="s">
        <v>159</v>
      </c>
      <c r="B57" s="20" t="s">
        <v>160</v>
      </c>
      <c r="C57" s="21"/>
      <c r="D57" s="24"/>
      <c r="E57" s="18" t="s">
        <v>161</v>
      </c>
      <c r="F57" s="21"/>
      <c r="G57" s="23"/>
      <c r="H57" s="25"/>
    </row>
    <row r="58" spans="1:8" x14ac:dyDescent="0.45">
      <c r="A58" s="18">
        <v>1</v>
      </c>
      <c r="B58" s="30" t="s">
        <v>107</v>
      </c>
      <c r="C58" s="18"/>
      <c r="D58" s="24" t="s">
        <v>46</v>
      </c>
      <c r="E58" s="18">
        <v>3</v>
      </c>
      <c r="F58" s="20"/>
      <c r="G58" s="20"/>
      <c r="H58" s="26"/>
    </row>
    <row r="59" spans="1:8" x14ac:dyDescent="0.45">
      <c r="A59" s="18">
        <v>2</v>
      </c>
      <c r="B59" s="30" t="s">
        <v>181</v>
      </c>
      <c r="C59" s="18"/>
      <c r="D59" s="24" t="s">
        <v>46</v>
      </c>
      <c r="E59" s="18">
        <v>3</v>
      </c>
      <c r="F59" s="23"/>
      <c r="G59" s="23"/>
      <c r="H59" s="25"/>
    </row>
    <row r="60" spans="1:8" x14ac:dyDescent="0.45">
      <c r="A60" s="18">
        <v>3</v>
      </c>
      <c r="B60" s="23" t="s">
        <v>162</v>
      </c>
      <c r="C60" s="18"/>
      <c r="D60" s="24" t="s">
        <v>149</v>
      </c>
      <c r="E60" s="18">
        <v>3</v>
      </c>
      <c r="F60" s="23"/>
      <c r="G60" s="23"/>
      <c r="H60" s="25"/>
    </row>
    <row r="61" spans="1:8" x14ac:dyDescent="0.45">
      <c r="A61" s="18">
        <v>4</v>
      </c>
      <c r="B61" s="23" t="s">
        <v>162</v>
      </c>
      <c r="C61" s="18"/>
      <c r="D61" s="24" t="s">
        <v>149</v>
      </c>
      <c r="E61" s="18">
        <v>3</v>
      </c>
      <c r="F61" s="23"/>
      <c r="G61" s="23"/>
      <c r="H61" s="25"/>
    </row>
    <row r="62" spans="1:8" x14ac:dyDescent="0.45">
      <c r="A62" s="18">
        <v>5</v>
      </c>
      <c r="B62" s="23" t="s">
        <v>162</v>
      </c>
      <c r="C62" s="18"/>
      <c r="D62" s="24" t="s">
        <v>149</v>
      </c>
      <c r="E62" s="18">
        <v>3</v>
      </c>
      <c r="F62" s="20"/>
      <c r="G62" s="20"/>
      <c r="H62" s="26"/>
    </row>
    <row r="63" spans="1:8" x14ac:dyDescent="0.45">
      <c r="A63" s="18">
        <v>6</v>
      </c>
      <c r="B63" s="23" t="s">
        <v>162</v>
      </c>
      <c r="C63" s="18"/>
      <c r="D63" s="24" t="s">
        <v>149</v>
      </c>
      <c r="E63" s="18">
        <v>3</v>
      </c>
      <c r="F63" s="23"/>
      <c r="G63" s="23"/>
      <c r="H63" s="25"/>
    </row>
    <row r="64" spans="1:8" ht="17.649999999999999" x14ac:dyDescent="0.5">
      <c r="A64" s="19" t="s">
        <v>163</v>
      </c>
      <c r="B64" s="20" t="s">
        <v>164</v>
      </c>
      <c r="C64" s="21"/>
      <c r="D64" s="22"/>
      <c r="E64" s="19" t="s">
        <v>165</v>
      </c>
      <c r="F64" s="20"/>
      <c r="G64" s="20"/>
      <c r="H64" s="26"/>
    </row>
    <row r="65" spans="1:8" ht="17.649999999999999" x14ac:dyDescent="0.5">
      <c r="A65" s="18">
        <v>1</v>
      </c>
      <c r="B65" s="23" t="s">
        <v>173</v>
      </c>
      <c r="C65" s="21"/>
      <c r="D65" s="24"/>
      <c r="E65" s="18">
        <v>4</v>
      </c>
      <c r="F65" s="23"/>
      <c r="G65" s="23"/>
      <c r="H65" s="25"/>
    </row>
    <row r="66" spans="1:8" ht="17.649999999999999" x14ac:dyDescent="0.5">
      <c r="A66" s="18">
        <v>2</v>
      </c>
      <c r="B66" s="23" t="s">
        <v>174</v>
      </c>
      <c r="C66" s="21"/>
      <c r="D66" s="24"/>
      <c r="E66" s="18">
        <v>6</v>
      </c>
      <c r="F66" s="23"/>
      <c r="G66" s="23"/>
      <c r="H66" s="25"/>
    </row>
    <row r="67" spans="1:8" ht="17.649999999999999" x14ac:dyDescent="0.5">
      <c r="A67" s="21"/>
      <c r="B67" s="23" t="s">
        <v>166</v>
      </c>
      <c r="C67" s="21"/>
      <c r="D67" s="24"/>
      <c r="E67" s="18">
        <v>3</v>
      </c>
      <c r="F67" s="23"/>
      <c r="G67" s="23"/>
      <c r="H67" s="25"/>
    </row>
    <row r="68" spans="1:8" ht="17.649999999999999" x14ac:dyDescent="0.5">
      <c r="A68" s="21"/>
      <c r="B68" s="23" t="s">
        <v>166</v>
      </c>
      <c r="C68" s="21"/>
      <c r="D68" s="24"/>
      <c r="E68" s="18" t="s">
        <v>167</v>
      </c>
      <c r="F68" s="23"/>
      <c r="G68" s="23"/>
      <c r="H68" s="25"/>
    </row>
    <row r="69" spans="1:8" x14ac:dyDescent="0.45">
      <c r="A69" s="19"/>
      <c r="B69" s="20" t="s">
        <v>68</v>
      </c>
      <c r="C69" s="19"/>
      <c r="D69" s="22"/>
      <c r="E69" s="19">
        <v>127</v>
      </c>
      <c r="F69" s="20"/>
      <c r="G69" s="20"/>
      <c r="H69" s="26"/>
    </row>
  </sheetData>
  <mergeCells count="16">
    <mergeCell ref="D1:H1"/>
    <mergeCell ref="D2:H2"/>
    <mergeCell ref="A4:H4"/>
    <mergeCell ref="A7:C7"/>
    <mergeCell ref="H9:H10"/>
    <mergeCell ref="A3:C3"/>
    <mergeCell ref="D3:N3"/>
    <mergeCell ref="A6:C6"/>
    <mergeCell ref="A9:A10"/>
    <mergeCell ref="B9:B10"/>
    <mergeCell ref="C9:C10"/>
    <mergeCell ref="D9:D10"/>
    <mergeCell ref="E9:E10"/>
    <mergeCell ref="F9:G9"/>
    <mergeCell ref="D6:F6"/>
    <mergeCell ref="D7:F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Khung CTĐT 2024</vt:lpstr>
      <vt:lpstr>Kế hoạch ĐT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HTGT</dc:creator>
  <cp:lastModifiedBy>pvha 112</cp:lastModifiedBy>
  <cp:lastPrinted>2024-03-10T13:55:09Z</cp:lastPrinted>
  <dcterms:created xsi:type="dcterms:W3CDTF">2015-06-05T18:17:20Z</dcterms:created>
  <dcterms:modified xsi:type="dcterms:W3CDTF">2025-07-21T08:06:35Z</dcterms:modified>
</cp:coreProperties>
</file>